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7" r:id="rId1"/>
  </sheets>
  <externalReferences>
    <externalReference r:id="rId2"/>
  </externalReferences>
  <definedNames>
    <definedName name="_xlnm._FilterDatabase" localSheetId="0" hidden="1">Sheet1!$A$4:$H$686</definedName>
    <definedName name="UFPrn20220425104643">[1]原表!$A$1:$AD$1456</definedName>
    <definedName name="_xlnm.Print_Area" localSheetId="0">Sheet1!$A$1:$H$686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<sst xmlns="http://schemas.openxmlformats.org/spreadsheetml/2006/main" count="2455" uniqueCount="1164">
  <si>
    <t>附件</t>
  </si>
  <si>
    <r>
      <t>2022</t>
    </r>
    <r>
      <rPr>
        <b/>
        <sz val="18"/>
        <rFont val="宋体"/>
        <charset val="134"/>
      </rPr>
      <t>年东莞市</t>
    </r>
    <r>
      <rPr>
        <b/>
        <sz val="18"/>
        <rFont val="Calibri"/>
        <charset val="134"/>
      </rPr>
      <t>“</t>
    </r>
    <r>
      <rPr>
        <b/>
        <sz val="18"/>
        <rFont val="宋体"/>
        <charset val="134"/>
      </rPr>
      <t>倍增计划</t>
    </r>
    <r>
      <rPr>
        <b/>
        <sz val="18"/>
        <rFont val="Calibri"/>
        <charset val="134"/>
      </rPr>
      <t>”</t>
    </r>
    <r>
      <rPr>
        <b/>
        <sz val="18"/>
        <rFont val="宋体"/>
        <charset val="134"/>
      </rPr>
      <t>企业经营管理者素质提升资助安排表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</si>
  <si>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</si>
  <si>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企业名称</t>
    </r>
  </si>
  <si>
    <r>
      <rPr>
        <b/>
        <sz val="12"/>
        <rFont val="宋体"/>
        <charset val="134"/>
      </rPr>
      <t>统一社会信用代码</t>
    </r>
  </si>
  <si>
    <r>
      <rPr>
        <b/>
        <sz val="12"/>
        <rFont val="宋体"/>
        <charset val="134"/>
      </rPr>
      <t>所属镇街</t>
    </r>
    <r>
      <rPr>
        <b/>
        <sz val="12"/>
        <rFont val="Calibri"/>
        <charset val="134"/>
      </rPr>
      <t>(</t>
    </r>
    <r>
      <rPr>
        <b/>
        <sz val="12"/>
        <rFont val="宋体"/>
        <charset val="134"/>
      </rPr>
      <t>园区</t>
    </r>
    <r>
      <rPr>
        <b/>
        <sz val="12"/>
        <rFont val="Calibri"/>
        <charset val="134"/>
      </rPr>
      <t>)</t>
    </r>
  </si>
  <si>
    <r>
      <rPr>
        <b/>
        <sz val="12"/>
        <rFont val="宋体"/>
        <charset val="134"/>
      </rPr>
      <t>纳入类别</t>
    </r>
  </si>
  <si>
    <t>经营管理者
姓名</t>
  </si>
  <si>
    <t>个人补助金额
（万元）</t>
  </si>
  <si>
    <t>合计拟补助金额
（万元）</t>
  </si>
  <si>
    <t>东莞智信五金制品有限公司</t>
  </si>
  <si>
    <t>91441900773066298H</t>
  </si>
  <si>
    <r>
      <rPr>
        <sz val="12"/>
        <rFont val="宋体"/>
        <charset val="134"/>
      </rPr>
      <t>塘厦</t>
    </r>
  </si>
  <si>
    <r>
      <rPr>
        <sz val="12"/>
        <rFont val="宋体"/>
        <charset val="134"/>
      </rPr>
      <t>协同</t>
    </r>
  </si>
  <si>
    <r>
      <rPr>
        <sz val="12"/>
        <rFont val="宋体"/>
        <charset val="134"/>
      </rPr>
      <t>彭英</t>
    </r>
  </si>
  <si>
    <r>
      <rPr>
        <sz val="12"/>
        <rFont val="宋体"/>
        <charset val="134"/>
      </rPr>
      <t>东莞市琅菱机械有限公司</t>
    </r>
  </si>
  <si>
    <t>91441900680604616G</t>
  </si>
  <si>
    <r>
      <rPr>
        <sz val="12"/>
        <rFont val="宋体"/>
        <charset val="134"/>
      </rPr>
      <t>寮步</t>
    </r>
  </si>
  <si>
    <r>
      <rPr>
        <sz val="12"/>
        <rFont val="宋体"/>
        <charset val="134"/>
      </rPr>
      <t>名誉试点</t>
    </r>
  </si>
  <si>
    <r>
      <rPr>
        <sz val="12"/>
        <rFont val="宋体"/>
        <charset val="134"/>
      </rPr>
      <t>宋克甫</t>
    </r>
  </si>
  <si>
    <r>
      <rPr>
        <sz val="12"/>
        <rFont val="宋体"/>
        <charset val="134"/>
      </rPr>
      <t>赵燕群</t>
    </r>
  </si>
  <si>
    <r>
      <rPr>
        <sz val="12"/>
        <rFont val="宋体"/>
        <charset val="134"/>
      </rPr>
      <t>宋小林</t>
    </r>
  </si>
  <si>
    <r>
      <rPr>
        <sz val="12"/>
        <rFont val="宋体"/>
        <charset val="134"/>
      </rPr>
      <t>李文明</t>
    </r>
  </si>
  <si>
    <r>
      <rPr>
        <sz val="12"/>
        <rFont val="宋体"/>
        <charset val="134"/>
      </rPr>
      <t>东莞市硅翔绝缘材料有限公司</t>
    </r>
  </si>
  <si>
    <t>91441900675216555L</t>
  </si>
  <si>
    <r>
      <rPr>
        <sz val="12"/>
        <rFont val="宋体"/>
        <charset val="134"/>
      </rPr>
      <t>长安</t>
    </r>
  </si>
  <si>
    <r>
      <rPr>
        <sz val="12"/>
        <rFont val="宋体"/>
        <charset val="134"/>
      </rPr>
      <t>马文斌</t>
    </r>
  </si>
  <si>
    <r>
      <rPr>
        <sz val="12"/>
        <rFont val="宋体"/>
        <charset val="134"/>
      </rPr>
      <t>王世刚</t>
    </r>
  </si>
  <si>
    <r>
      <rPr>
        <sz val="12"/>
        <rFont val="宋体"/>
        <charset val="134"/>
      </rPr>
      <t>叶群英</t>
    </r>
  </si>
  <si>
    <r>
      <rPr>
        <sz val="12"/>
        <rFont val="宋体"/>
        <charset val="134"/>
      </rPr>
      <t>沈书桦</t>
    </r>
  </si>
  <si>
    <r>
      <rPr>
        <sz val="12"/>
        <rFont val="宋体"/>
        <charset val="134"/>
      </rPr>
      <t>东莞康源电子有限公司</t>
    </r>
  </si>
  <si>
    <t>91441900675186210K</t>
  </si>
  <si>
    <r>
      <rPr>
        <sz val="12"/>
        <rFont val="宋体"/>
        <charset val="134"/>
      </rPr>
      <t>虎门</t>
    </r>
  </si>
  <si>
    <r>
      <rPr>
        <sz val="12"/>
        <rFont val="宋体"/>
        <charset val="134"/>
      </rPr>
      <t>试点</t>
    </r>
  </si>
  <si>
    <r>
      <rPr>
        <sz val="12"/>
        <rFont val="宋体"/>
        <charset val="134"/>
      </rPr>
      <t>曾道红</t>
    </r>
  </si>
  <si>
    <r>
      <rPr>
        <sz val="12"/>
        <rFont val="宋体"/>
        <charset val="134"/>
      </rPr>
      <t>程生广</t>
    </r>
  </si>
  <si>
    <r>
      <rPr>
        <sz val="12"/>
        <rFont val="宋体"/>
        <charset val="134"/>
      </rPr>
      <t>杨智</t>
    </r>
  </si>
  <si>
    <r>
      <rPr>
        <sz val="12"/>
        <rFont val="宋体"/>
        <charset val="134"/>
      </rPr>
      <t>张欣</t>
    </r>
  </si>
  <si>
    <r>
      <rPr>
        <sz val="12"/>
        <rFont val="宋体"/>
        <charset val="134"/>
      </rPr>
      <t>东莞市新兆电科技有限公司</t>
    </r>
  </si>
  <si>
    <t>91441900555598990L</t>
  </si>
  <si>
    <r>
      <rPr>
        <sz val="12"/>
        <rFont val="宋体"/>
        <charset val="134"/>
      </rPr>
      <t>清溪</t>
    </r>
  </si>
  <si>
    <r>
      <rPr>
        <sz val="12"/>
        <rFont val="宋体"/>
        <charset val="134"/>
      </rPr>
      <t>权浩</t>
    </r>
  </si>
  <si>
    <r>
      <rPr>
        <sz val="12"/>
        <rFont val="宋体"/>
        <charset val="134"/>
      </rPr>
      <t>刘益</t>
    </r>
  </si>
  <si>
    <r>
      <rPr>
        <sz val="12"/>
        <rFont val="宋体"/>
        <charset val="134"/>
      </rPr>
      <t>东莞新技电子有限公司</t>
    </r>
  </si>
  <si>
    <t>91441900MA4UJ8GT6Q</t>
  </si>
  <si>
    <r>
      <rPr>
        <sz val="12"/>
        <rFont val="宋体"/>
        <charset val="134"/>
      </rPr>
      <t>桥头</t>
    </r>
  </si>
  <si>
    <r>
      <rPr>
        <sz val="12"/>
        <rFont val="宋体"/>
        <charset val="134"/>
      </rPr>
      <t>周龙</t>
    </r>
  </si>
  <si>
    <r>
      <rPr>
        <sz val="12"/>
        <rFont val="宋体"/>
        <charset val="134"/>
      </rPr>
      <t>陈华丽</t>
    </r>
  </si>
  <si>
    <r>
      <rPr>
        <sz val="12"/>
        <rFont val="宋体"/>
        <charset val="134"/>
      </rPr>
      <t>周紫玲</t>
    </r>
  </si>
  <si>
    <r>
      <rPr>
        <sz val="12"/>
        <rFont val="宋体"/>
        <charset val="134"/>
      </rPr>
      <t>广东天福连锁商业集团有限公司</t>
    </r>
  </si>
  <si>
    <t>91441900764925230P</t>
  </si>
  <si>
    <r>
      <rPr>
        <sz val="12"/>
        <rFont val="宋体"/>
        <charset val="134"/>
      </rPr>
      <t>南城</t>
    </r>
  </si>
  <si>
    <r>
      <rPr>
        <sz val="12"/>
        <rFont val="宋体"/>
        <charset val="134"/>
      </rPr>
      <t>黄红原</t>
    </r>
  </si>
  <si>
    <r>
      <rPr>
        <sz val="12"/>
        <rFont val="宋体"/>
        <charset val="134"/>
      </rPr>
      <t>王秋梅</t>
    </r>
  </si>
  <si>
    <r>
      <rPr>
        <sz val="12"/>
        <rFont val="宋体"/>
        <charset val="134"/>
      </rPr>
      <t>南兴装备股份有限公司</t>
    </r>
  </si>
  <si>
    <t>91441900617769290H</t>
  </si>
  <si>
    <r>
      <rPr>
        <sz val="12"/>
        <rFont val="宋体"/>
        <charset val="134"/>
      </rPr>
      <t>厚街</t>
    </r>
  </si>
  <si>
    <r>
      <rPr>
        <sz val="12"/>
        <rFont val="宋体"/>
        <charset val="134"/>
      </rPr>
      <t>叶裕平</t>
    </r>
  </si>
  <si>
    <r>
      <rPr>
        <sz val="12"/>
        <rFont val="宋体"/>
        <charset val="134"/>
      </rPr>
      <t>欧艺斌</t>
    </r>
  </si>
  <si>
    <t>伯朗特机器人股份有限公司</t>
  </si>
  <si>
    <t>91441900675179635R</t>
  </si>
  <si>
    <t>大朗</t>
  </si>
  <si>
    <t>协同</t>
  </si>
  <si>
    <r>
      <rPr>
        <sz val="12"/>
        <rFont val="宋体"/>
        <charset val="134"/>
      </rPr>
      <t>周文</t>
    </r>
  </si>
  <si>
    <t>东莞市家宝园林绿化有限公司</t>
  </si>
  <si>
    <t>914419007684104881</t>
  </si>
  <si>
    <t>厚街</t>
  </si>
  <si>
    <r>
      <rPr>
        <sz val="12"/>
        <rFont val="宋体"/>
        <charset val="134"/>
      </rPr>
      <t>林美蓉</t>
    </r>
  </si>
  <si>
    <r>
      <rPr>
        <sz val="12"/>
        <rFont val="宋体"/>
        <charset val="134"/>
      </rPr>
      <t>东莞市家宝园林绿化有限公司</t>
    </r>
  </si>
  <si>
    <r>
      <rPr>
        <sz val="12"/>
        <rFont val="宋体"/>
        <charset val="134"/>
      </rPr>
      <t>杜秉权</t>
    </r>
  </si>
  <si>
    <t>广东生益科技股份有限公司</t>
  </si>
  <si>
    <t>91441900618163186Q</t>
  </si>
  <si>
    <t>松山湖</t>
  </si>
  <si>
    <t>名誉试点</t>
  </si>
  <si>
    <r>
      <rPr>
        <sz val="12"/>
        <rFont val="宋体"/>
        <charset val="134"/>
      </rPr>
      <t>严正明</t>
    </r>
  </si>
  <si>
    <r>
      <rPr>
        <sz val="12"/>
        <rFont val="宋体"/>
        <charset val="134"/>
      </rPr>
      <t>广东生益科技股份有限公司</t>
    </r>
  </si>
  <si>
    <r>
      <rPr>
        <sz val="12"/>
        <rFont val="宋体"/>
        <charset val="134"/>
      </rPr>
      <t>张滔</t>
    </r>
  </si>
  <si>
    <r>
      <rPr>
        <sz val="12"/>
        <rFont val="宋体"/>
        <charset val="134"/>
      </rPr>
      <t>郭学君</t>
    </r>
  </si>
  <si>
    <r>
      <rPr>
        <sz val="12"/>
        <rFont val="宋体"/>
        <charset val="134"/>
      </rPr>
      <t>邢鹏</t>
    </r>
  </si>
  <si>
    <r>
      <rPr>
        <sz val="12"/>
        <rFont val="宋体"/>
        <charset val="134"/>
      </rPr>
      <t>东莞慕思寝具销售有限公司</t>
    </r>
  </si>
  <si>
    <t>91441900MA514AN7XK</t>
  </si>
  <si>
    <r>
      <rPr>
        <sz val="12"/>
        <rFont val="宋体"/>
        <charset val="134"/>
      </rPr>
      <t>朱桓</t>
    </r>
  </si>
  <si>
    <r>
      <rPr>
        <sz val="12"/>
        <rFont val="宋体"/>
        <charset val="134"/>
      </rPr>
      <t>陈冲</t>
    </r>
  </si>
  <si>
    <r>
      <rPr>
        <sz val="12"/>
        <rFont val="宋体"/>
        <charset val="134"/>
      </rPr>
      <t>慕思健康睡眠股份有限公司</t>
    </r>
  </si>
  <si>
    <t>914419006614893337</t>
  </si>
  <si>
    <r>
      <rPr>
        <sz val="12"/>
        <rFont val="宋体"/>
        <charset val="134"/>
      </rPr>
      <t>姚吉庆</t>
    </r>
  </si>
  <si>
    <r>
      <rPr>
        <sz val="12"/>
        <rFont val="宋体"/>
        <charset val="134"/>
      </rPr>
      <t>雷华</t>
    </r>
  </si>
  <si>
    <r>
      <rPr>
        <sz val="12"/>
        <rFont val="宋体"/>
        <charset val="134"/>
      </rPr>
      <t>张景云</t>
    </r>
  </si>
  <si>
    <r>
      <rPr>
        <sz val="12"/>
        <rFont val="宋体"/>
        <charset val="134"/>
      </rPr>
      <t>东莞市嘉佰达电子科技有限公司</t>
    </r>
  </si>
  <si>
    <t>91441900345388346A</t>
  </si>
  <si>
    <r>
      <rPr>
        <sz val="12"/>
        <rFont val="宋体"/>
        <charset val="134"/>
      </rPr>
      <t>孟雪梅</t>
    </r>
  </si>
  <si>
    <r>
      <rPr>
        <sz val="12"/>
        <rFont val="宋体"/>
        <charset val="134"/>
      </rPr>
      <t>蓝艳芳</t>
    </r>
  </si>
  <si>
    <r>
      <rPr>
        <sz val="12"/>
        <rFont val="宋体"/>
        <charset val="134"/>
      </rPr>
      <t>张瑜</t>
    </r>
  </si>
  <si>
    <r>
      <rPr>
        <sz val="12"/>
        <rFont val="宋体"/>
        <charset val="134"/>
      </rPr>
      <t>广东安快智能科技有限公司</t>
    </r>
  </si>
  <si>
    <t>914419003348575308</t>
  </si>
  <si>
    <r>
      <rPr>
        <sz val="12"/>
        <rFont val="宋体"/>
        <charset val="134"/>
      </rPr>
      <t>陈延坤</t>
    </r>
  </si>
  <si>
    <r>
      <rPr>
        <sz val="12"/>
        <rFont val="宋体"/>
        <charset val="134"/>
      </rPr>
      <t>陈国彬</t>
    </r>
  </si>
  <si>
    <r>
      <rPr>
        <sz val="12"/>
        <rFont val="宋体"/>
        <charset val="134"/>
      </rPr>
      <t>彭艳彬</t>
    </r>
  </si>
  <si>
    <r>
      <rPr>
        <sz val="12"/>
        <rFont val="宋体"/>
        <charset val="134"/>
      </rPr>
      <t>金春</t>
    </r>
  </si>
  <si>
    <r>
      <rPr>
        <sz val="12"/>
        <rFont val="宋体"/>
        <charset val="134"/>
      </rPr>
      <t>李霞</t>
    </r>
  </si>
  <si>
    <r>
      <rPr>
        <sz val="12"/>
        <rFont val="宋体"/>
        <charset val="134"/>
      </rPr>
      <t>广东日信高精密科技有限公司</t>
    </r>
  </si>
  <si>
    <t>91441900091796509X</t>
  </si>
  <si>
    <r>
      <rPr>
        <sz val="12"/>
        <rFont val="宋体"/>
        <charset val="134"/>
      </rPr>
      <t>李水先</t>
    </r>
  </si>
  <si>
    <r>
      <rPr>
        <sz val="12"/>
        <rFont val="宋体"/>
        <charset val="134"/>
      </rPr>
      <t>东莞市好润精密电子有限公司</t>
    </r>
  </si>
  <si>
    <t>914419007693422024</t>
  </si>
  <si>
    <r>
      <rPr>
        <sz val="12"/>
        <rFont val="宋体"/>
        <charset val="134"/>
      </rPr>
      <t>史艳兰</t>
    </r>
  </si>
  <si>
    <r>
      <rPr>
        <sz val="12"/>
        <rFont val="宋体"/>
        <charset val="134"/>
      </rPr>
      <t>王莲</t>
    </r>
  </si>
  <si>
    <r>
      <rPr>
        <sz val="12"/>
        <rFont val="宋体"/>
        <charset val="134"/>
      </rPr>
      <t>广东飞新达智能设备股份有限公司</t>
    </r>
  </si>
  <si>
    <t>914419006713698370</t>
  </si>
  <si>
    <r>
      <rPr>
        <sz val="12"/>
        <rFont val="宋体"/>
        <charset val="134"/>
      </rPr>
      <t>周银虎</t>
    </r>
  </si>
  <si>
    <r>
      <rPr>
        <sz val="12"/>
        <rFont val="宋体"/>
        <charset val="134"/>
      </rPr>
      <t>广东国泰达鸣精密机件有限公司</t>
    </r>
  </si>
  <si>
    <t>91441900094340451T</t>
  </si>
  <si>
    <r>
      <rPr>
        <sz val="12"/>
        <rFont val="宋体"/>
        <charset val="134"/>
      </rPr>
      <t>黄江</t>
    </r>
  </si>
  <si>
    <r>
      <rPr>
        <sz val="12"/>
        <rFont val="宋体"/>
        <charset val="134"/>
      </rPr>
      <t>李贵淼</t>
    </r>
  </si>
  <si>
    <r>
      <rPr>
        <sz val="12"/>
        <rFont val="宋体"/>
        <charset val="134"/>
      </rPr>
      <t>龚雪娟</t>
    </r>
  </si>
  <si>
    <r>
      <rPr>
        <sz val="12"/>
        <rFont val="宋体"/>
        <charset val="134"/>
      </rPr>
      <t>李良川</t>
    </r>
  </si>
  <si>
    <r>
      <rPr>
        <sz val="12"/>
        <rFont val="宋体"/>
        <charset val="134"/>
      </rPr>
      <t>卢熙海</t>
    </r>
  </si>
  <si>
    <r>
      <rPr>
        <sz val="12"/>
        <rFont val="宋体"/>
        <charset val="134"/>
      </rPr>
      <t>张旭</t>
    </r>
  </si>
  <si>
    <r>
      <rPr>
        <sz val="12"/>
        <rFont val="宋体"/>
        <charset val="134"/>
      </rPr>
      <t>广东宏川集团有限公司</t>
    </r>
  </si>
  <si>
    <t>9144190076047468X7</t>
  </si>
  <si>
    <r>
      <rPr>
        <sz val="12"/>
        <rFont val="宋体"/>
        <charset val="134"/>
      </rPr>
      <t>松山湖</t>
    </r>
  </si>
  <si>
    <r>
      <rPr>
        <sz val="12"/>
        <rFont val="宋体"/>
        <charset val="134"/>
      </rPr>
      <t>吴瞻</t>
    </r>
  </si>
  <si>
    <r>
      <rPr>
        <sz val="12"/>
        <rFont val="宋体"/>
        <charset val="134"/>
      </rPr>
      <t>任玟静</t>
    </r>
  </si>
  <si>
    <r>
      <rPr>
        <sz val="12"/>
        <rFont val="宋体"/>
        <charset val="134"/>
      </rPr>
      <t>周艳梅</t>
    </r>
  </si>
  <si>
    <r>
      <rPr>
        <sz val="12"/>
        <rFont val="宋体"/>
        <charset val="134"/>
      </rPr>
      <t>张婷婷</t>
    </r>
  </si>
  <si>
    <r>
      <rPr>
        <sz val="12"/>
        <rFont val="宋体"/>
        <charset val="134"/>
      </rPr>
      <t>东莞市成涛实业有限公司</t>
    </r>
  </si>
  <si>
    <t>91441900MA4W1ED77H</t>
  </si>
  <si>
    <r>
      <rPr>
        <sz val="12"/>
        <rFont val="宋体"/>
        <charset val="134"/>
      </rPr>
      <t>道滘</t>
    </r>
  </si>
  <si>
    <r>
      <rPr>
        <sz val="12"/>
        <rFont val="宋体"/>
        <charset val="134"/>
      </rPr>
      <t>张超林</t>
    </r>
  </si>
  <si>
    <r>
      <rPr>
        <sz val="12"/>
        <rFont val="宋体"/>
        <charset val="134"/>
      </rPr>
      <t>温葵英</t>
    </r>
  </si>
  <si>
    <t>广东普赛达密封粘胶有限公司</t>
  </si>
  <si>
    <t>91441900754542252D</t>
  </si>
  <si>
    <t>清溪</t>
  </si>
  <si>
    <r>
      <rPr>
        <sz val="12"/>
        <rFont val="宋体"/>
        <charset val="134"/>
      </rPr>
      <t>赵志静</t>
    </r>
  </si>
  <si>
    <r>
      <rPr>
        <sz val="12"/>
        <rFont val="宋体"/>
        <charset val="134"/>
      </rPr>
      <t>广东普赛达密封粘胶有限公司</t>
    </r>
  </si>
  <si>
    <r>
      <rPr>
        <sz val="12"/>
        <rFont val="宋体"/>
        <charset val="134"/>
      </rPr>
      <t>任如飞</t>
    </r>
  </si>
  <si>
    <r>
      <rPr>
        <sz val="12"/>
        <rFont val="宋体"/>
        <charset val="134"/>
      </rPr>
      <t>潘光敏</t>
    </r>
  </si>
  <si>
    <r>
      <rPr>
        <sz val="12"/>
        <rFont val="宋体"/>
        <charset val="134"/>
      </rPr>
      <t>黎岭楠</t>
    </r>
  </si>
  <si>
    <r>
      <rPr>
        <sz val="12"/>
        <rFont val="宋体"/>
        <charset val="134"/>
      </rPr>
      <t>丘镇炎</t>
    </r>
  </si>
  <si>
    <r>
      <rPr>
        <sz val="12"/>
        <rFont val="宋体"/>
        <charset val="134"/>
      </rPr>
      <t>陈晓东</t>
    </r>
  </si>
  <si>
    <r>
      <rPr>
        <sz val="12"/>
        <rFont val="宋体"/>
        <charset val="134"/>
      </rPr>
      <t>东莞市沃顿印刷有限公司</t>
    </r>
  </si>
  <si>
    <t>9144190079465585XB</t>
  </si>
  <si>
    <r>
      <rPr>
        <sz val="12"/>
        <rFont val="宋体"/>
        <charset val="134"/>
      </rPr>
      <t>横沥</t>
    </r>
  </si>
  <si>
    <r>
      <rPr>
        <sz val="12"/>
        <rFont val="宋体"/>
        <charset val="134"/>
      </rPr>
      <t>宋世权</t>
    </r>
  </si>
  <si>
    <r>
      <rPr>
        <sz val="12"/>
        <rFont val="宋体"/>
        <charset val="134"/>
      </rPr>
      <t>石剑锋</t>
    </r>
  </si>
  <si>
    <r>
      <rPr>
        <sz val="12"/>
        <rFont val="宋体"/>
        <charset val="134"/>
      </rPr>
      <t>周明月</t>
    </r>
  </si>
  <si>
    <r>
      <rPr>
        <sz val="12"/>
        <rFont val="宋体"/>
        <charset val="134"/>
      </rPr>
      <t>郑爱国</t>
    </r>
  </si>
  <si>
    <r>
      <rPr>
        <sz val="12"/>
        <rFont val="宋体"/>
        <charset val="134"/>
      </rPr>
      <t>广东唯一网络科技有限公司</t>
    </r>
  </si>
  <si>
    <t>914419007946478682</t>
  </si>
  <si>
    <r>
      <rPr>
        <sz val="12"/>
        <rFont val="宋体"/>
        <charset val="134"/>
      </rPr>
      <t>梅国熙</t>
    </r>
  </si>
  <si>
    <r>
      <rPr>
        <sz val="12"/>
        <rFont val="宋体"/>
        <charset val="134"/>
      </rPr>
      <t>东莞依科聚合物有限公司</t>
    </r>
  </si>
  <si>
    <t>9144190068249481X0</t>
  </si>
  <si>
    <r>
      <rPr>
        <sz val="12"/>
        <rFont val="宋体"/>
        <charset val="134"/>
      </rPr>
      <t>刘栎盛</t>
    </r>
  </si>
  <si>
    <r>
      <rPr>
        <sz val="12"/>
        <rFont val="宋体"/>
        <charset val="134"/>
      </rPr>
      <t>张怡婷</t>
    </r>
  </si>
  <si>
    <r>
      <rPr>
        <sz val="12"/>
        <rFont val="宋体"/>
        <charset val="134"/>
      </rPr>
      <t>叶妹</t>
    </r>
  </si>
  <si>
    <r>
      <rPr>
        <sz val="12"/>
        <rFont val="宋体"/>
        <charset val="134"/>
      </rPr>
      <t>陈武燕</t>
    </r>
  </si>
  <si>
    <r>
      <rPr>
        <sz val="12"/>
        <rFont val="宋体"/>
        <charset val="134"/>
      </rPr>
      <t>东莞市广正模具塑胶有限公司</t>
    </r>
  </si>
  <si>
    <t>914419006614736221</t>
  </si>
  <si>
    <r>
      <rPr>
        <sz val="12"/>
        <rFont val="宋体"/>
        <charset val="134"/>
      </rPr>
      <t>巫继茂</t>
    </r>
  </si>
  <si>
    <r>
      <rPr>
        <sz val="12"/>
        <rFont val="宋体"/>
        <charset val="134"/>
      </rPr>
      <t>王兰君</t>
    </r>
  </si>
  <si>
    <r>
      <rPr>
        <sz val="12"/>
        <rFont val="宋体"/>
        <charset val="134"/>
      </rPr>
      <t>胡家勇</t>
    </r>
  </si>
  <si>
    <r>
      <rPr>
        <sz val="12"/>
        <rFont val="宋体"/>
        <charset val="134"/>
      </rPr>
      <t>颜港成</t>
    </r>
  </si>
  <si>
    <r>
      <rPr>
        <sz val="12"/>
        <rFont val="宋体"/>
        <charset val="134"/>
      </rPr>
      <t>张步进</t>
    </r>
  </si>
  <si>
    <r>
      <rPr>
        <sz val="12"/>
        <rFont val="宋体"/>
        <charset val="134"/>
      </rPr>
      <t>付玉婷</t>
    </r>
  </si>
  <si>
    <r>
      <rPr>
        <sz val="12"/>
        <rFont val="宋体"/>
        <charset val="134"/>
      </rPr>
      <t>东莞士格电子集团有限公司</t>
    </r>
  </si>
  <si>
    <t>91441900084474800X</t>
  </si>
  <si>
    <r>
      <rPr>
        <sz val="12"/>
        <rFont val="宋体"/>
        <charset val="134"/>
      </rPr>
      <t>周小媛</t>
    </r>
  </si>
  <si>
    <r>
      <rPr>
        <sz val="12"/>
        <rFont val="宋体"/>
        <charset val="134"/>
      </rPr>
      <t>吴嘉鸿</t>
    </r>
  </si>
  <si>
    <r>
      <rPr>
        <sz val="12"/>
        <rFont val="宋体"/>
        <charset val="134"/>
      </rPr>
      <t>徐小漫</t>
    </r>
  </si>
  <si>
    <t>广东博力威科技股份有限公司</t>
  </si>
  <si>
    <t>91441900553613624W</t>
  </si>
  <si>
    <t>东城</t>
  </si>
  <si>
    <t>试点</t>
  </si>
  <si>
    <r>
      <rPr>
        <sz val="12"/>
        <rFont val="宋体"/>
        <charset val="134"/>
      </rPr>
      <t>吴丽萍</t>
    </r>
  </si>
  <si>
    <r>
      <rPr>
        <sz val="12"/>
        <rFont val="宋体"/>
        <charset val="134"/>
      </rPr>
      <t>广东博力威科技股份有限公司</t>
    </r>
  </si>
  <si>
    <r>
      <rPr>
        <sz val="12"/>
        <rFont val="宋体"/>
        <charset val="134"/>
      </rPr>
      <t>张升</t>
    </r>
  </si>
  <si>
    <r>
      <rPr>
        <sz val="12"/>
        <rFont val="宋体"/>
        <charset val="134"/>
      </rPr>
      <t>麦颜</t>
    </r>
  </si>
  <si>
    <r>
      <rPr>
        <sz val="12"/>
        <rFont val="宋体"/>
        <charset val="134"/>
      </rPr>
      <t>欧阳艳丽</t>
    </r>
  </si>
  <si>
    <r>
      <rPr>
        <sz val="12"/>
        <rFont val="宋体"/>
        <charset val="134"/>
      </rPr>
      <t>刘向珣</t>
    </r>
  </si>
  <si>
    <r>
      <rPr>
        <sz val="12"/>
        <rFont val="宋体"/>
        <charset val="134"/>
      </rPr>
      <t>裴成凯</t>
    </r>
  </si>
  <si>
    <r>
      <rPr>
        <sz val="12"/>
        <rFont val="宋体"/>
        <charset val="134"/>
      </rPr>
      <t>陈榕</t>
    </r>
  </si>
  <si>
    <r>
      <rPr>
        <sz val="12"/>
        <rFont val="宋体"/>
        <charset val="134"/>
      </rPr>
      <t>王娟</t>
    </r>
  </si>
  <si>
    <r>
      <rPr>
        <sz val="12"/>
        <rFont val="宋体"/>
        <charset val="134"/>
      </rPr>
      <t>广东维信智联科技有限公司</t>
    </r>
  </si>
  <si>
    <t>91441900762909683X</t>
  </si>
  <si>
    <r>
      <rPr>
        <sz val="12"/>
        <rFont val="宋体"/>
        <charset val="134"/>
      </rPr>
      <t>常平</t>
    </r>
  </si>
  <si>
    <r>
      <rPr>
        <sz val="12"/>
        <rFont val="宋体"/>
        <charset val="134"/>
      </rPr>
      <t>胡小燕</t>
    </r>
  </si>
  <si>
    <r>
      <rPr>
        <sz val="12"/>
        <rFont val="宋体"/>
        <charset val="134"/>
      </rPr>
      <t>黄敏锐</t>
    </r>
  </si>
  <si>
    <r>
      <rPr>
        <sz val="12"/>
        <rFont val="宋体"/>
        <charset val="134"/>
      </rPr>
      <t>广东美信科技股份有限公司</t>
    </r>
  </si>
  <si>
    <t>91441900753682376W</t>
  </si>
  <si>
    <r>
      <rPr>
        <sz val="12"/>
        <rFont val="宋体"/>
        <charset val="134"/>
      </rPr>
      <t>企石</t>
    </r>
  </si>
  <si>
    <r>
      <rPr>
        <sz val="12"/>
        <rFont val="宋体"/>
        <charset val="134"/>
      </rPr>
      <t>张定珍</t>
    </r>
  </si>
  <si>
    <r>
      <rPr>
        <sz val="12"/>
        <rFont val="宋体"/>
        <charset val="134"/>
      </rPr>
      <t>欧阳明葱</t>
    </r>
  </si>
  <si>
    <r>
      <rPr>
        <sz val="12"/>
        <rFont val="宋体"/>
        <charset val="134"/>
      </rPr>
      <t>申志波</t>
    </r>
  </si>
  <si>
    <r>
      <rPr>
        <sz val="12"/>
        <rFont val="宋体"/>
        <charset val="134"/>
      </rPr>
      <t>刘满荣</t>
    </r>
  </si>
  <si>
    <r>
      <rPr>
        <sz val="12"/>
        <rFont val="宋体"/>
        <charset val="134"/>
      </rPr>
      <t>李银</t>
    </r>
  </si>
  <si>
    <r>
      <rPr>
        <sz val="12"/>
        <rFont val="宋体"/>
        <charset val="134"/>
      </rPr>
      <t>东莞市万富鑫智能装备有限公司</t>
    </r>
  </si>
  <si>
    <t>914419006649879791</t>
  </si>
  <si>
    <r>
      <rPr>
        <sz val="12"/>
        <rFont val="宋体"/>
        <charset val="134"/>
      </rPr>
      <t>朱平英</t>
    </r>
  </si>
  <si>
    <r>
      <rPr>
        <sz val="12"/>
        <rFont val="宋体"/>
        <charset val="134"/>
      </rPr>
      <t>东莞市国亨塑胶科技有限公司</t>
    </r>
  </si>
  <si>
    <t>91441900570105875U</t>
  </si>
  <si>
    <r>
      <rPr>
        <sz val="12"/>
        <rFont val="宋体"/>
        <charset val="134"/>
      </rPr>
      <t>东城</t>
    </r>
  </si>
  <si>
    <r>
      <rPr>
        <sz val="12"/>
        <rFont val="宋体"/>
        <charset val="134"/>
      </rPr>
      <t>颜鸿</t>
    </r>
  </si>
  <si>
    <r>
      <rPr>
        <sz val="12"/>
        <rFont val="宋体"/>
        <charset val="134"/>
      </rPr>
      <t>岳宝峰</t>
    </r>
  </si>
  <si>
    <r>
      <rPr>
        <sz val="12"/>
        <rFont val="宋体"/>
        <charset val="134"/>
      </rPr>
      <t>肖金梅</t>
    </r>
  </si>
  <si>
    <r>
      <rPr>
        <sz val="12"/>
        <rFont val="宋体"/>
        <charset val="134"/>
      </rPr>
      <t>东莞市智宝实业有限公司</t>
    </r>
  </si>
  <si>
    <t>91441900066702152W</t>
  </si>
  <si>
    <r>
      <rPr>
        <sz val="12"/>
        <rFont val="宋体"/>
        <charset val="134"/>
      </rPr>
      <t>石排</t>
    </r>
  </si>
  <si>
    <r>
      <rPr>
        <sz val="12"/>
        <rFont val="宋体"/>
        <charset val="134"/>
      </rPr>
      <t>赵小红</t>
    </r>
  </si>
  <si>
    <r>
      <rPr>
        <sz val="12"/>
        <rFont val="宋体"/>
        <charset val="134"/>
      </rPr>
      <t>毛丰伟</t>
    </r>
  </si>
  <si>
    <r>
      <rPr>
        <sz val="12"/>
        <rFont val="宋体"/>
        <charset val="134"/>
      </rPr>
      <t>广东网安科技有限公司</t>
    </r>
  </si>
  <si>
    <t>91441900771898314G</t>
  </si>
  <si>
    <r>
      <rPr>
        <sz val="12"/>
        <rFont val="宋体"/>
        <charset val="134"/>
      </rPr>
      <t>魏书山</t>
    </r>
  </si>
  <si>
    <r>
      <rPr>
        <sz val="12"/>
        <rFont val="宋体"/>
        <charset val="134"/>
      </rPr>
      <t>东莞市林积为实业投资有限公司</t>
    </r>
  </si>
  <si>
    <t>914419006864444731</t>
  </si>
  <si>
    <r>
      <rPr>
        <sz val="12"/>
        <rFont val="宋体"/>
        <charset val="134"/>
      </rPr>
      <t>凤岗</t>
    </r>
  </si>
  <si>
    <r>
      <rPr>
        <sz val="12"/>
        <rFont val="宋体"/>
        <charset val="134"/>
      </rPr>
      <t>蒋锡林</t>
    </r>
  </si>
  <si>
    <r>
      <rPr>
        <sz val="12"/>
        <rFont val="宋体"/>
        <charset val="134"/>
      </rPr>
      <t>肖爱科</t>
    </r>
  </si>
  <si>
    <r>
      <rPr>
        <sz val="12"/>
        <rFont val="宋体"/>
        <charset val="134"/>
      </rPr>
      <t>秦晓燕</t>
    </r>
  </si>
  <si>
    <r>
      <rPr>
        <sz val="12"/>
        <rFont val="宋体"/>
        <charset val="134"/>
      </rPr>
      <t>黄伟如</t>
    </r>
  </si>
  <si>
    <r>
      <rPr>
        <sz val="12"/>
        <rFont val="宋体"/>
        <charset val="134"/>
      </rPr>
      <t>叶建文</t>
    </r>
  </si>
  <si>
    <r>
      <rPr>
        <sz val="12"/>
        <rFont val="宋体"/>
        <charset val="134"/>
      </rPr>
      <t>谢亮</t>
    </r>
  </si>
  <si>
    <r>
      <rPr>
        <sz val="12"/>
        <rFont val="宋体"/>
        <charset val="134"/>
      </rPr>
      <t>舒斯龙</t>
    </r>
  </si>
  <si>
    <r>
      <rPr>
        <sz val="12"/>
        <rFont val="宋体"/>
        <charset val="134"/>
      </rPr>
      <t>广东思沃先进装备有限公司</t>
    </r>
  </si>
  <si>
    <t>914403006853941608</t>
  </si>
  <si>
    <r>
      <rPr>
        <sz val="12"/>
        <rFont val="宋体"/>
        <charset val="134"/>
      </rPr>
      <t>王建勋</t>
    </r>
  </si>
  <si>
    <r>
      <rPr>
        <sz val="12"/>
        <rFont val="宋体"/>
        <charset val="134"/>
      </rPr>
      <t>于卫军</t>
    </r>
  </si>
  <si>
    <r>
      <rPr>
        <sz val="12"/>
        <rFont val="宋体"/>
        <charset val="134"/>
      </rPr>
      <t>黎娜</t>
    </r>
  </si>
  <si>
    <r>
      <rPr>
        <sz val="12"/>
        <rFont val="宋体"/>
        <charset val="134"/>
      </rPr>
      <t>陈斌斌</t>
    </r>
  </si>
  <si>
    <r>
      <rPr>
        <sz val="12"/>
        <rFont val="宋体"/>
        <charset val="134"/>
      </rPr>
      <t>刘全景</t>
    </r>
  </si>
  <si>
    <r>
      <rPr>
        <sz val="12"/>
        <rFont val="宋体"/>
        <charset val="134"/>
      </rPr>
      <t>邱渲涵</t>
    </r>
  </si>
  <si>
    <r>
      <rPr>
        <sz val="12"/>
        <rFont val="宋体"/>
        <charset val="134"/>
      </rPr>
      <t>曾丽萍</t>
    </r>
  </si>
  <si>
    <r>
      <rPr>
        <sz val="12"/>
        <rFont val="宋体"/>
        <charset val="134"/>
      </rPr>
      <t>晏志霞</t>
    </r>
  </si>
  <si>
    <r>
      <rPr>
        <sz val="12"/>
        <rFont val="宋体"/>
        <charset val="134"/>
      </rPr>
      <t>赵飞霞</t>
    </r>
  </si>
  <si>
    <r>
      <rPr>
        <sz val="12"/>
        <rFont val="宋体"/>
        <charset val="134"/>
      </rPr>
      <t>黎肖玲</t>
    </r>
  </si>
  <si>
    <r>
      <rPr>
        <sz val="12"/>
        <rFont val="宋体"/>
        <charset val="134"/>
      </rPr>
      <t>擎天材料科技有限公司</t>
    </r>
  </si>
  <si>
    <t>914401010565594288</t>
  </si>
  <si>
    <r>
      <rPr>
        <sz val="12"/>
        <rFont val="宋体"/>
        <charset val="134"/>
      </rPr>
      <t>沙田</t>
    </r>
  </si>
  <si>
    <r>
      <rPr>
        <sz val="12"/>
        <rFont val="宋体"/>
        <charset val="134"/>
      </rPr>
      <t>徐晓梅</t>
    </r>
  </si>
  <si>
    <r>
      <rPr>
        <sz val="12"/>
        <rFont val="宋体"/>
        <charset val="134"/>
      </rPr>
      <t>广东中鼎科技发展有限公司</t>
    </r>
  </si>
  <si>
    <t>91441900557341208A</t>
  </si>
  <si>
    <r>
      <rPr>
        <sz val="12"/>
        <rFont val="宋体"/>
        <charset val="134"/>
      </rPr>
      <t>高埗</t>
    </r>
  </si>
  <si>
    <r>
      <rPr>
        <sz val="12"/>
        <rFont val="宋体"/>
        <charset val="134"/>
      </rPr>
      <t>孙月祥</t>
    </r>
  </si>
  <si>
    <r>
      <rPr>
        <sz val="12"/>
        <rFont val="宋体"/>
        <charset val="134"/>
      </rPr>
      <t>广东高驰运动科技股份有限公司</t>
    </r>
  </si>
  <si>
    <t>91441900MA53NRP90E</t>
  </si>
  <si>
    <r>
      <rPr>
        <sz val="12"/>
        <rFont val="宋体"/>
        <charset val="134"/>
      </rPr>
      <t>郑国辉</t>
    </r>
  </si>
  <si>
    <r>
      <rPr>
        <sz val="12"/>
        <rFont val="宋体"/>
        <charset val="134"/>
      </rPr>
      <t>高红梅</t>
    </r>
  </si>
  <si>
    <r>
      <rPr>
        <sz val="12"/>
        <rFont val="宋体"/>
        <charset val="134"/>
      </rPr>
      <t>郑石宝</t>
    </r>
  </si>
  <si>
    <r>
      <rPr>
        <sz val="12"/>
        <rFont val="宋体"/>
        <charset val="134"/>
      </rPr>
      <t>广东安达智能装备股份有限公司</t>
    </r>
  </si>
  <si>
    <t>91441900673133772K</t>
  </si>
  <si>
    <r>
      <rPr>
        <sz val="12"/>
        <rFont val="宋体"/>
        <charset val="134"/>
      </rPr>
      <t>彭光姣</t>
    </r>
  </si>
  <si>
    <r>
      <rPr>
        <sz val="12"/>
        <rFont val="宋体"/>
        <charset val="134"/>
      </rPr>
      <t>杨家福</t>
    </r>
  </si>
  <si>
    <r>
      <rPr>
        <sz val="12"/>
        <rFont val="宋体"/>
        <charset val="134"/>
      </rPr>
      <t>袁华兵</t>
    </r>
  </si>
  <si>
    <r>
      <rPr>
        <sz val="12"/>
        <rFont val="宋体"/>
        <charset val="134"/>
      </rPr>
      <t>臧国义</t>
    </r>
  </si>
  <si>
    <r>
      <rPr>
        <sz val="12"/>
        <rFont val="宋体"/>
        <charset val="134"/>
      </rPr>
      <t>张传维</t>
    </r>
  </si>
  <si>
    <r>
      <rPr>
        <sz val="12"/>
        <rFont val="宋体"/>
        <charset val="134"/>
      </rPr>
      <t>张路</t>
    </r>
  </si>
  <si>
    <r>
      <rPr>
        <sz val="12"/>
        <rFont val="宋体"/>
        <charset val="134"/>
      </rPr>
      <t>东莞市元立电子科技有限公司</t>
    </r>
  </si>
  <si>
    <t>91441900560801092A</t>
  </si>
  <si>
    <r>
      <rPr>
        <sz val="12"/>
        <rFont val="宋体"/>
        <charset val="134"/>
      </rPr>
      <t>张元立</t>
    </r>
  </si>
  <si>
    <r>
      <rPr>
        <sz val="12"/>
        <rFont val="宋体"/>
        <charset val="134"/>
      </rPr>
      <t>阮绪红</t>
    </r>
  </si>
  <si>
    <r>
      <rPr>
        <sz val="12"/>
        <rFont val="宋体"/>
        <charset val="134"/>
      </rPr>
      <t>张佳奕</t>
    </r>
  </si>
  <si>
    <r>
      <rPr>
        <sz val="12"/>
        <rFont val="宋体"/>
        <charset val="134"/>
      </rPr>
      <t>程飞</t>
    </r>
  </si>
  <si>
    <r>
      <rPr>
        <sz val="12"/>
        <rFont val="宋体"/>
        <charset val="134"/>
      </rPr>
      <t>陈媛媛</t>
    </r>
  </si>
  <si>
    <r>
      <rPr>
        <sz val="12"/>
        <rFont val="宋体"/>
        <charset val="134"/>
      </rPr>
      <t>蒋志强</t>
    </r>
  </si>
  <si>
    <r>
      <rPr>
        <sz val="12"/>
        <rFont val="宋体"/>
        <charset val="134"/>
      </rPr>
      <t>刘洋</t>
    </r>
  </si>
  <si>
    <r>
      <rPr>
        <sz val="12"/>
        <rFont val="宋体"/>
        <charset val="134"/>
      </rPr>
      <t>广东技安科技有限公司</t>
    </r>
  </si>
  <si>
    <t>91441900680573661J</t>
  </si>
  <si>
    <r>
      <rPr>
        <sz val="12"/>
        <rFont val="宋体"/>
        <charset val="134"/>
      </rPr>
      <t>何红亮</t>
    </r>
  </si>
  <si>
    <r>
      <rPr>
        <sz val="12"/>
        <rFont val="宋体"/>
        <charset val="134"/>
      </rPr>
      <t>陈敏</t>
    </r>
  </si>
  <si>
    <r>
      <rPr>
        <sz val="12"/>
        <rFont val="宋体"/>
        <charset val="134"/>
      </rPr>
      <t>周玉腾</t>
    </r>
  </si>
  <si>
    <r>
      <rPr>
        <sz val="12"/>
        <rFont val="宋体"/>
        <charset val="134"/>
      </rPr>
      <t>邓梅</t>
    </r>
  </si>
  <si>
    <r>
      <rPr>
        <sz val="12"/>
        <rFont val="宋体"/>
        <charset val="134"/>
      </rPr>
      <t>邱常海</t>
    </r>
  </si>
  <si>
    <r>
      <rPr>
        <sz val="12"/>
        <rFont val="宋体"/>
        <charset val="134"/>
      </rPr>
      <t>广东三鼎实业集团有限公司</t>
    </r>
  </si>
  <si>
    <t>91441900781182993L</t>
  </si>
  <si>
    <r>
      <rPr>
        <sz val="12"/>
        <rFont val="宋体"/>
        <charset val="134"/>
      </rPr>
      <t>王磊</t>
    </r>
  </si>
  <si>
    <r>
      <rPr>
        <sz val="12"/>
        <rFont val="宋体"/>
        <charset val="134"/>
      </rPr>
      <t>李咏泉</t>
    </r>
  </si>
  <si>
    <r>
      <rPr>
        <sz val="12"/>
        <rFont val="宋体"/>
        <charset val="134"/>
      </rPr>
      <t>李绍丹</t>
    </r>
  </si>
  <si>
    <r>
      <rPr>
        <sz val="12"/>
        <rFont val="宋体"/>
        <charset val="134"/>
      </rPr>
      <t>贾晓强</t>
    </r>
  </si>
  <si>
    <r>
      <rPr>
        <sz val="12"/>
        <rFont val="宋体"/>
        <charset val="134"/>
      </rPr>
      <t>喻静</t>
    </r>
  </si>
  <si>
    <r>
      <rPr>
        <sz val="12"/>
        <rFont val="宋体"/>
        <charset val="134"/>
      </rPr>
      <t>解威</t>
    </r>
  </si>
  <si>
    <r>
      <rPr>
        <sz val="12"/>
        <rFont val="宋体"/>
        <charset val="134"/>
      </rPr>
      <t>广东意杰科技有限公司</t>
    </r>
  </si>
  <si>
    <t>91441900MA51824NX2</t>
  </si>
  <si>
    <r>
      <rPr>
        <sz val="12"/>
        <rFont val="宋体"/>
        <charset val="134"/>
      </rPr>
      <t>王昭丽</t>
    </r>
  </si>
  <si>
    <r>
      <rPr>
        <sz val="12"/>
        <rFont val="宋体"/>
        <charset val="134"/>
      </rPr>
      <t>钟美林</t>
    </r>
  </si>
  <si>
    <r>
      <rPr>
        <sz val="12"/>
        <rFont val="宋体"/>
        <charset val="134"/>
      </rPr>
      <t>东莞东丽塑胶制品有限公司</t>
    </r>
  </si>
  <si>
    <t>91441900618162108F</t>
  </si>
  <si>
    <r>
      <rPr>
        <sz val="12"/>
        <rFont val="宋体"/>
        <charset val="134"/>
      </rPr>
      <t>张俊儿</t>
    </r>
  </si>
  <si>
    <r>
      <rPr>
        <sz val="12"/>
        <rFont val="宋体"/>
        <charset val="134"/>
      </rPr>
      <t>张翠玉</t>
    </r>
  </si>
  <si>
    <r>
      <rPr>
        <sz val="12"/>
        <rFont val="宋体"/>
        <charset val="134"/>
      </rPr>
      <t>东莞市达瑞电子股份有限公司</t>
    </r>
  </si>
  <si>
    <t>914419007545102854</t>
  </si>
  <si>
    <r>
      <rPr>
        <sz val="12"/>
        <rFont val="宋体"/>
        <charset val="134"/>
      </rPr>
      <t>洪梅</t>
    </r>
  </si>
  <si>
    <r>
      <rPr>
        <sz val="12"/>
        <rFont val="宋体"/>
        <charset val="134"/>
      </rPr>
      <t>付华荣</t>
    </r>
  </si>
  <si>
    <r>
      <rPr>
        <sz val="12"/>
        <rFont val="宋体"/>
        <charset val="134"/>
      </rPr>
      <t>邓瑞文</t>
    </r>
  </si>
  <si>
    <r>
      <rPr>
        <sz val="12"/>
        <rFont val="宋体"/>
        <charset val="134"/>
      </rPr>
      <t>彭成效</t>
    </r>
  </si>
  <si>
    <r>
      <rPr>
        <sz val="12"/>
        <rFont val="宋体"/>
        <charset val="134"/>
      </rPr>
      <t>台达电子（东莞）有限公司</t>
    </r>
  </si>
  <si>
    <t>91441900618361967X</t>
  </si>
  <si>
    <r>
      <rPr>
        <sz val="12"/>
        <rFont val="宋体"/>
        <charset val="134"/>
      </rPr>
      <t>石碣</t>
    </r>
  </si>
  <si>
    <r>
      <rPr>
        <sz val="12"/>
        <rFont val="宋体"/>
        <charset val="134"/>
      </rPr>
      <t>吕海阳</t>
    </r>
  </si>
  <si>
    <r>
      <rPr>
        <sz val="12"/>
        <rFont val="宋体"/>
        <charset val="134"/>
      </rPr>
      <t>于芙蓉</t>
    </r>
  </si>
  <si>
    <r>
      <rPr>
        <sz val="12"/>
        <rFont val="宋体"/>
        <charset val="134"/>
      </rPr>
      <t>张世谦</t>
    </r>
  </si>
  <si>
    <r>
      <rPr>
        <sz val="12"/>
        <rFont val="宋体"/>
        <charset val="134"/>
      </rPr>
      <t>赖泰霖</t>
    </r>
  </si>
  <si>
    <r>
      <rPr>
        <sz val="12"/>
        <rFont val="宋体"/>
        <charset val="134"/>
      </rPr>
      <t>罗英娇</t>
    </r>
  </si>
  <si>
    <r>
      <rPr>
        <sz val="12"/>
        <rFont val="宋体"/>
        <charset val="134"/>
      </rPr>
      <t>李丽君</t>
    </r>
  </si>
  <si>
    <r>
      <rPr>
        <sz val="12"/>
        <rFont val="宋体"/>
        <charset val="134"/>
      </rPr>
      <t>王娟娟</t>
    </r>
  </si>
  <si>
    <r>
      <rPr>
        <sz val="12"/>
        <rFont val="宋体"/>
        <charset val="134"/>
      </rPr>
      <t>郭翠</t>
    </r>
  </si>
  <si>
    <r>
      <rPr>
        <sz val="12"/>
        <rFont val="宋体"/>
        <charset val="134"/>
      </rPr>
      <t>唐靖</t>
    </r>
  </si>
  <si>
    <r>
      <rPr>
        <sz val="12"/>
        <rFont val="宋体"/>
        <charset val="134"/>
      </rPr>
      <t>广东恒润光电有限公司</t>
    </r>
  </si>
  <si>
    <t>914419005555877491</t>
  </si>
  <si>
    <r>
      <rPr>
        <sz val="12"/>
        <rFont val="宋体"/>
        <charset val="134"/>
      </rPr>
      <t>杨小波</t>
    </r>
  </si>
  <si>
    <r>
      <rPr>
        <sz val="12"/>
        <rFont val="宋体"/>
        <charset val="134"/>
      </rPr>
      <t>刘慧</t>
    </r>
  </si>
  <si>
    <r>
      <rPr>
        <sz val="12"/>
        <rFont val="宋体"/>
        <charset val="134"/>
      </rPr>
      <t>金文琦</t>
    </r>
  </si>
  <si>
    <r>
      <rPr>
        <sz val="12"/>
        <rFont val="宋体"/>
        <charset val="134"/>
      </rPr>
      <t>韦丽</t>
    </r>
  </si>
  <si>
    <r>
      <rPr>
        <sz val="12"/>
        <rFont val="宋体"/>
        <charset val="134"/>
      </rPr>
      <t>广东华坤建设集团有限公司</t>
    </r>
  </si>
  <si>
    <t>914418026698106384</t>
  </si>
  <si>
    <r>
      <rPr>
        <sz val="12"/>
        <rFont val="宋体"/>
        <charset val="134"/>
      </rPr>
      <t>韩光琪</t>
    </r>
  </si>
  <si>
    <r>
      <rPr>
        <sz val="12"/>
        <rFont val="宋体"/>
        <charset val="134"/>
      </rPr>
      <t>杨文添</t>
    </r>
  </si>
  <si>
    <r>
      <rPr>
        <sz val="12"/>
        <rFont val="宋体"/>
        <charset val="134"/>
      </rPr>
      <t>东莞市诚茂精密技术有限公司</t>
    </r>
  </si>
  <si>
    <t>91441900MA54ARNQ7K</t>
  </si>
  <si>
    <r>
      <rPr>
        <sz val="12"/>
        <rFont val="宋体"/>
        <charset val="134"/>
      </rPr>
      <t>张艳平</t>
    </r>
  </si>
  <si>
    <r>
      <rPr>
        <sz val="12"/>
        <rFont val="宋体"/>
        <charset val="134"/>
      </rPr>
      <t>谭晓兵</t>
    </r>
  </si>
  <si>
    <r>
      <rPr>
        <sz val="12"/>
        <rFont val="宋体"/>
        <charset val="134"/>
      </rPr>
      <t>肖敬</t>
    </r>
  </si>
  <si>
    <r>
      <rPr>
        <sz val="12"/>
        <rFont val="宋体"/>
        <charset val="134"/>
      </rPr>
      <t>朱富强</t>
    </r>
  </si>
  <si>
    <r>
      <rPr>
        <sz val="12"/>
        <rFont val="宋体"/>
        <charset val="134"/>
      </rPr>
      <t>东莞市森麦声学科技有限公司</t>
    </r>
  </si>
  <si>
    <t>91441900MA527D757P</t>
  </si>
  <si>
    <r>
      <rPr>
        <sz val="12"/>
        <rFont val="宋体"/>
        <charset val="134"/>
      </rPr>
      <t>姚瑞丰</t>
    </r>
  </si>
  <si>
    <r>
      <rPr>
        <sz val="12"/>
        <rFont val="宋体"/>
        <charset val="134"/>
      </rPr>
      <t>赵可勋</t>
    </r>
  </si>
  <si>
    <r>
      <rPr>
        <sz val="12"/>
        <rFont val="宋体"/>
        <charset val="134"/>
      </rPr>
      <t>岑波</t>
    </r>
  </si>
  <si>
    <r>
      <rPr>
        <sz val="12"/>
        <rFont val="宋体"/>
        <charset val="134"/>
      </rPr>
      <t>周小成</t>
    </r>
  </si>
  <si>
    <r>
      <rPr>
        <sz val="12"/>
        <rFont val="宋体"/>
        <charset val="134"/>
      </rPr>
      <t>李浩</t>
    </r>
  </si>
  <si>
    <r>
      <rPr>
        <sz val="12"/>
        <rFont val="宋体"/>
        <charset val="134"/>
      </rPr>
      <t>周星</t>
    </r>
  </si>
  <si>
    <r>
      <rPr>
        <sz val="12"/>
        <rFont val="宋体"/>
        <charset val="134"/>
      </rPr>
      <t>东莞润信弹性织物有限公司</t>
    </r>
  </si>
  <si>
    <t>914419005536848875</t>
  </si>
  <si>
    <r>
      <rPr>
        <sz val="12"/>
        <rFont val="宋体"/>
        <charset val="134"/>
      </rPr>
      <t>魏渊</t>
    </r>
  </si>
  <si>
    <r>
      <rPr>
        <sz val="12"/>
        <rFont val="宋体"/>
        <charset val="134"/>
      </rPr>
      <t>许冬霞</t>
    </r>
  </si>
  <si>
    <r>
      <rPr>
        <sz val="12"/>
        <rFont val="宋体"/>
        <charset val="134"/>
      </rPr>
      <t>黄孝怀</t>
    </r>
  </si>
  <si>
    <r>
      <rPr>
        <sz val="12"/>
        <rFont val="宋体"/>
        <charset val="134"/>
      </rPr>
      <t>东莞市维斗科技股份有限公司</t>
    </r>
  </si>
  <si>
    <t>914419006905320446R</t>
  </si>
  <si>
    <r>
      <rPr>
        <sz val="12"/>
        <rFont val="宋体"/>
        <charset val="134"/>
      </rPr>
      <t>赵喜</t>
    </r>
  </si>
  <si>
    <r>
      <rPr>
        <sz val="12"/>
        <rFont val="宋体"/>
        <charset val="134"/>
      </rPr>
      <t>贺斌</t>
    </r>
  </si>
  <si>
    <r>
      <rPr>
        <sz val="12"/>
        <rFont val="宋体"/>
        <charset val="134"/>
      </rPr>
      <t>肖子玲</t>
    </r>
  </si>
  <si>
    <t>东莞立德精密工业有限公司</t>
  </si>
  <si>
    <t>91441900582946268B</t>
  </si>
  <si>
    <r>
      <rPr>
        <sz val="12"/>
        <rFont val="宋体"/>
        <charset val="134"/>
      </rPr>
      <t>杨海滨</t>
    </r>
  </si>
  <si>
    <r>
      <rPr>
        <sz val="12"/>
        <rFont val="宋体"/>
        <charset val="134"/>
      </rPr>
      <t>联纲光电科技股份有限公司</t>
    </r>
  </si>
  <si>
    <t>91441900673083680W</t>
  </si>
  <si>
    <r>
      <rPr>
        <sz val="12"/>
        <rFont val="宋体"/>
        <charset val="134"/>
      </rPr>
      <t>万江</t>
    </r>
  </si>
  <si>
    <r>
      <rPr>
        <sz val="12"/>
        <rFont val="宋体"/>
        <charset val="134"/>
      </rPr>
      <t>张利娜</t>
    </r>
  </si>
  <si>
    <r>
      <rPr>
        <sz val="12"/>
        <rFont val="宋体"/>
        <charset val="134"/>
      </rPr>
      <t>朱智红</t>
    </r>
  </si>
  <si>
    <r>
      <rPr>
        <sz val="12"/>
        <rFont val="宋体"/>
        <charset val="134"/>
      </rPr>
      <t>东莞村田电子有限公司</t>
    </r>
  </si>
  <si>
    <t>91441900086781214F</t>
  </si>
  <si>
    <r>
      <rPr>
        <sz val="12"/>
        <rFont val="宋体"/>
        <charset val="134"/>
      </rPr>
      <t>郑丽芳</t>
    </r>
  </si>
  <si>
    <r>
      <rPr>
        <sz val="12"/>
        <rFont val="宋体"/>
        <charset val="134"/>
      </rPr>
      <t>熵基科技股份有限公司</t>
    </r>
  </si>
  <si>
    <t>914419006698651618</t>
  </si>
  <si>
    <r>
      <rPr>
        <sz val="12"/>
        <rFont val="宋体"/>
        <charset val="134"/>
      </rPr>
      <t>徐磊</t>
    </r>
  </si>
  <si>
    <r>
      <rPr>
        <sz val="12"/>
        <rFont val="宋体"/>
        <charset val="134"/>
      </rPr>
      <t>何梦琼</t>
    </r>
  </si>
  <si>
    <r>
      <rPr>
        <sz val="12"/>
        <rFont val="宋体"/>
        <charset val="134"/>
      </rPr>
      <t>王国政</t>
    </r>
  </si>
  <si>
    <r>
      <rPr>
        <sz val="12"/>
        <rFont val="宋体"/>
        <charset val="134"/>
      </rPr>
      <t>李建国</t>
    </r>
  </si>
  <si>
    <r>
      <rPr>
        <sz val="12"/>
        <rFont val="宋体"/>
        <charset val="134"/>
      </rPr>
      <t>欧晓冬</t>
    </r>
  </si>
  <si>
    <r>
      <rPr>
        <sz val="12"/>
        <rFont val="宋体"/>
        <charset val="134"/>
      </rPr>
      <t>张燕</t>
    </r>
  </si>
  <si>
    <r>
      <rPr>
        <sz val="12"/>
        <rFont val="宋体"/>
        <charset val="134"/>
      </rPr>
      <t>郑琴</t>
    </r>
  </si>
  <si>
    <r>
      <rPr>
        <sz val="12"/>
        <rFont val="宋体"/>
        <charset val="134"/>
      </rPr>
      <t>袁开清</t>
    </r>
  </si>
  <si>
    <r>
      <rPr>
        <sz val="12"/>
        <rFont val="宋体"/>
        <charset val="134"/>
      </rPr>
      <t>东莞深证通信息技术有限公司</t>
    </r>
  </si>
  <si>
    <t>91441900070219585A</t>
  </si>
  <si>
    <r>
      <rPr>
        <sz val="12"/>
        <rFont val="宋体"/>
        <charset val="134"/>
      </rPr>
      <t>郝亚坤</t>
    </r>
  </si>
  <si>
    <r>
      <rPr>
        <sz val="12"/>
        <rFont val="宋体"/>
        <charset val="134"/>
      </rPr>
      <t>吴泽滨</t>
    </r>
  </si>
  <si>
    <r>
      <rPr>
        <sz val="12"/>
        <rFont val="宋体"/>
        <charset val="134"/>
      </rPr>
      <t>张丹妮</t>
    </r>
  </si>
  <si>
    <r>
      <rPr>
        <sz val="12"/>
        <rFont val="宋体"/>
        <charset val="134"/>
      </rPr>
      <t>蓝汉明</t>
    </r>
  </si>
  <si>
    <t>广东万恒通家居制品有限公司</t>
  </si>
  <si>
    <t>914419000795409227</t>
  </si>
  <si>
    <t>常平</t>
  </si>
  <si>
    <r>
      <rPr>
        <sz val="12"/>
        <rFont val="宋体"/>
        <charset val="134"/>
      </rPr>
      <t>林堪尚</t>
    </r>
  </si>
  <si>
    <r>
      <rPr>
        <sz val="12"/>
        <rFont val="宋体"/>
        <charset val="134"/>
      </rPr>
      <t>广东万恒通家居制品有限公司</t>
    </r>
  </si>
  <si>
    <r>
      <rPr>
        <sz val="12"/>
        <rFont val="宋体"/>
        <charset val="134"/>
      </rPr>
      <t>南英明</t>
    </r>
  </si>
  <si>
    <r>
      <rPr>
        <sz val="12"/>
        <rFont val="宋体"/>
        <charset val="134"/>
      </rPr>
      <t>宋迈文</t>
    </r>
  </si>
  <si>
    <r>
      <rPr>
        <sz val="12"/>
        <rFont val="宋体"/>
        <charset val="134"/>
      </rPr>
      <t>东莞市傲雷移动照明设备有限公司</t>
    </r>
  </si>
  <si>
    <t>91441900MA4WGB297K</t>
  </si>
  <si>
    <r>
      <rPr>
        <sz val="12"/>
        <rFont val="宋体"/>
        <charset val="134"/>
      </rPr>
      <t>廖勇</t>
    </r>
  </si>
  <si>
    <r>
      <rPr>
        <sz val="12"/>
        <rFont val="宋体"/>
        <charset val="134"/>
      </rPr>
      <t>奕东电子科技股份有限公司</t>
    </r>
  </si>
  <si>
    <t>91441900618333632H</t>
  </si>
  <si>
    <r>
      <rPr>
        <sz val="12"/>
        <rFont val="宋体"/>
        <charset val="134"/>
      </rPr>
      <t>邓玉泉</t>
    </r>
  </si>
  <si>
    <r>
      <rPr>
        <sz val="12"/>
        <rFont val="宋体"/>
        <charset val="134"/>
      </rPr>
      <t>邓可</t>
    </r>
  </si>
  <si>
    <r>
      <rPr>
        <sz val="12"/>
        <rFont val="宋体"/>
        <charset val="134"/>
      </rPr>
      <t>王丽君</t>
    </r>
  </si>
  <si>
    <r>
      <rPr>
        <sz val="12"/>
        <rFont val="宋体"/>
        <charset val="134"/>
      </rPr>
      <t>吴树</t>
    </r>
  </si>
  <si>
    <r>
      <rPr>
        <sz val="12"/>
        <rFont val="宋体"/>
        <charset val="134"/>
      </rPr>
      <t>广东美宜佳便利店有限公司</t>
    </r>
  </si>
  <si>
    <t>91441900MA4X2TQBX9</t>
  </si>
  <si>
    <r>
      <rPr>
        <sz val="12"/>
        <rFont val="宋体"/>
        <charset val="134"/>
      </rPr>
      <t>刘娜</t>
    </r>
  </si>
  <si>
    <r>
      <rPr>
        <sz val="12"/>
        <rFont val="宋体"/>
        <charset val="134"/>
      </rPr>
      <t>刘军</t>
    </r>
  </si>
  <si>
    <r>
      <rPr>
        <sz val="12"/>
        <rFont val="宋体"/>
        <charset val="134"/>
      </rPr>
      <t>赖汉宗</t>
    </r>
  </si>
  <si>
    <r>
      <rPr>
        <sz val="12"/>
        <rFont val="宋体"/>
        <charset val="134"/>
      </rPr>
      <t>赖嘉慧</t>
    </r>
  </si>
  <si>
    <r>
      <rPr>
        <sz val="12"/>
        <rFont val="宋体"/>
        <charset val="134"/>
      </rPr>
      <t>李思霞</t>
    </r>
  </si>
  <si>
    <r>
      <rPr>
        <sz val="12"/>
        <rFont val="宋体"/>
        <charset val="134"/>
      </rPr>
      <t>刘惠娴</t>
    </r>
  </si>
  <si>
    <r>
      <rPr>
        <sz val="12"/>
        <rFont val="宋体"/>
        <charset val="134"/>
      </rPr>
      <t>林祖仪</t>
    </r>
  </si>
  <si>
    <r>
      <rPr>
        <sz val="12"/>
        <rFont val="宋体"/>
        <charset val="134"/>
      </rPr>
      <t>尹钻弟</t>
    </r>
  </si>
  <si>
    <r>
      <rPr>
        <sz val="12"/>
        <rFont val="宋体"/>
        <charset val="134"/>
      </rPr>
      <t>叶艳芳</t>
    </r>
  </si>
  <si>
    <r>
      <rPr>
        <sz val="12"/>
        <rFont val="宋体"/>
        <charset val="134"/>
      </rPr>
      <t>东莞宜安科技股份有限公司</t>
    </r>
  </si>
  <si>
    <t>91441900618367138U</t>
  </si>
  <si>
    <r>
      <rPr>
        <sz val="12"/>
        <rFont val="宋体"/>
        <charset val="134"/>
      </rPr>
      <t>段慧敏</t>
    </r>
  </si>
  <si>
    <r>
      <rPr>
        <sz val="12"/>
        <rFont val="宋体"/>
        <charset val="134"/>
      </rPr>
      <t>李志</t>
    </r>
  </si>
  <si>
    <r>
      <rPr>
        <sz val="12"/>
        <rFont val="宋体"/>
        <charset val="134"/>
      </rPr>
      <t>富加宜连接器（东莞）有限公司</t>
    </r>
  </si>
  <si>
    <t>91441900724394746Y</t>
  </si>
  <si>
    <r>
      <rPr>
        <sz val="12"/>
        <rFont val="宋体"/>
        <charset val="134"/>
      </rPr>
      <t>曾桃英</t>
    </r>
  </si>
  <si>
    <r>
      <rPr>
        <sz val="12"/>
        <rFont val="宋体"/>
        <charset val="134"/>
      </rPr>
      <t>戴新宇</t>
    </r>
  </si>
  <si>
    <r>
      <rPr>
        <sz val="12"/>
        <rFont val="宋体"/>
        <charset val="134"/>
      </rPr>
      <t>刘琴</t>
    </r>
  </si>
  <si>
    <r>
      <rPr>
        <sz val="12"/>
        <rFont val="宋体"/>
        <charset val="134"/>
      </rPr>
      <t>宁侣</t>
    </r>
  </si>
  <si>
    <r>
      <rPr>
        <sz val="12"/>
        <rFont val="宋体"/>
        <charset val="134"/>
      </rPr>
      <t>彭灵</t>
    </r>
  </si>
  <si>
    <r>
      <rPr>
        <sz val="12"/>
        <rFont val="宋体"/>
        <charset val="134"/>
      </rPr>
      <t>吴开平</t>
    </r>
  </si>
  <si>
    <r>
      <rPr>
        <sz val="12"/>
        <rFont val="宋体"/>
        <charset val="134"/>
      </rPr>
      <t>宏工科技股份有限公司</t>
    </r>
  </si>
  <si>
    <t>91441900678827132K</t>
  </si>
  <si>
    <r>
      <rPr>
        <sz val="12"/>
        <rFont val="宋体"/>
        <charset val="134"/>
      </rPr>
      <t>谢莎</t>
    </r>
  </si>
  <si>
    <r>
      <rPr>
        <sz val="12"/>
        <rFont val="宋体"/>
        <charset val="134"/>
      </rPr>
      <t>卿金红</t>
    </r>
  </si>
  <si>
    <r>
      <rPr>
        <sz val="12"/>
        <rFont val="宋体"/>
        <charset val="134"/>
      </rPr>
      <t>郭雷</t>
    </r>
  </si>
  <si>
    <r>
      <rPr>
        <sz val="12"/>
        <rFont val="宋体"/>
        <charset val="134"/>
      </rPr>
      <t>周典</t>
    </r>
  </si>
  <si>
    <r>
      <rPr>
        <sz val="12"/>
        <rFont val="宋体"/>
        <charset val="134"/>
      </rPr>
      <t>陈斯</t>
    </r>
  </si>
  <si>
    <r>
      <rPr>
        <sz val="12"/>
        <rFont val="宋体"/>
        <charset val="134"/>
      </rPr>
      <t>广东顶峰精密技术有限公司</t>
    </r>
  </si>
  <si>
    <t>91441900MA4UR0746B</t>
  </si>
  <si>
    <r>
      <rPr>
        <sz val="12"/>
        <rFont val="宋体"/>
        <charset val="134"/>
      </rPr>
      <t>东坑</t>
    </r>
  </si>
  <si>
    <r>
      <rPr>
        <sz val="12"/>
        <rFont val="宋体"/>
        <charset val="134"/>
      </rPr>
      <t>刘瑶瑶</t>
    </r>
  </si>
  <si>
    <r>
      <rPr>
        <sz val="12"/>
        <rFont val="宋体"/>
        <charset val="134"/>
      </rPr>
      <t>东莞云晖光电有限公司</t>
    </r>
  </si>
  <si>
    <t>91441900MA51J5PW5W</t>
  </si>
  <si>
    <r>
      <rPr>
        <sz val="12"/>
        <rFont val="宋体"/>
        <charset val="134"/>
      </rPr>
      <t>黄郁毅</t>
    </r>
  </si>
  <si>
    <r>
      <rPr>
        <sz val="12"/>
        <rFont val="宋体"/>
        <charset val="134"/>
      </rPr>
      <t>高建凤</t>
    </r>
  </si>
  <si>
    <r>
      <rPr>
        <sz val="12"/>
        <rFont val="宋体"/>
        <charset val="134"/>
      </rPr>
      <t>周星辉</t>
    </r>
  </si>
  <si>
    <r>
      <rPr>
        <sz val="12"/>
        <rFont val="宋体"/>
        <charset val="134"/>
      </rPr>
      <t>巫勇</t>
    </r>
  </si>
  <si>
    <r>
      <rPr>
        <sz val="12"/>
        <rFont val="宋体"/>
        <charset val="134"/>
      </rPr>
      <t>刘仕珍</t>
    </r>
  </si>
  <si>
    <r>
      <rPr>
        <sz val="12"/>
        <rFont val="宋体"/>
        <charset val="134"/>
      </rPr>
      <t>时永利</t>
    </r>
  </si>
  <si>
    <r>
      <rPr>
        <sz val="12"/>
        <rFont val="宋体"/>
        <charset val="134"/>
      </rPr>
      <t>东莞市西芹电器有限公司</t>
    </r>
  </si>
  <si>
    <t>914419000718844647</t>
  </si>
  <si>
    <r>
      <rPr>
        <sz val="12"/>
        <rFont val="宋体"/>
        <charset val="134"/>
      </rPr>
      <t>中堂</t>
    </r>
  </si>
  <si>
    <r>
      <rPr>
        <sz val="12"/>
        <rFont val="宋体"/>
        <charset val="134"/>
      </rPr>
      <t>刘琪</t>
    </r>
  </si>
  <si>
    <r>
      <rPr>
        <sz val="12"/>
        <rFont val="宋体"/>
        <charset val="134"/>
      </rPr>
      <t>况春云</t>
    </r>
  </si>
  <si>
    <r>
      <rPr>
        <sz val="12"/>
        <rFont val="宋体"/>
        <charset val="134"/>
      </rPr>
      <t>东莞市振亮精密科技有限公司</t>
    </r>
  </si>
  <si>
    <t>91441900665045537H</t>
  </si>
  <si>
    <r>
      <rPr>
        <sz val="12"/>
        <rFont val="宋体"/>
        <charset val="134"/>
      </rPr>
      <t>白闪闪</t>
    </r>
  </si>
  <si>
    <r>
      <rPr>
        <sz val="12"/>
        <rFont val="宋体"/>
        <charset val="134"/>
      </rPr>
      <t>东莞市勤本电子科技有限公司</t>
    </r>
  </si>
  <si>
    <t>91441900MA51NGFK5L</t>
  </si>
  <si>
    <r>
      <rPr>
        <sz val="12"/>
        <rFont val="宋体"/>
        <charset val="134"/>
      </rPr>
      <t>吴媛</t>
    </r>
  </si>
  <si>
    <r>
      <rPr>
        <sz val="12"/>
        <rFont val="宋体"/>
        <charset val="134"/>
      </rPr>
      <t>叶嫦艳</t>
    </r>
  </si>
  <si>
    <r>
      <rPr>
        <sz val="12"/>
        <rFont val="宋体"/>
        <charset val="134"/>
      </rPr>
      <t>曹亚丽</t>
    </r>
  </si>
  <si>
    <r>
      <rPr>
        <sz val="12"/>
        <rFont val="宋体"/>
        <charset val="134"/>
      </rPr>
      <t>东莞市环宇源科技有限公司</t>
    </r>
  </si>
  <si>
    <t>91441900MA53NRKC34</t>
  </si>
  <si>
    <r>
      <rPr>
        <sz val="12"/>
        <rFont val="宋体"/>
        <charset val="134"/>
      </rPr>
      <t>陈素清</t>
    </r>
  </si>
  <si>
    <r>
      <rPr>
        <sz val="12"/>
        <rFont val="宋体"/>
        <charset val="134"/>
      </rPr>
      <t>东莞市立敏达电子科技有限公司</t>
    </r>
  </si>
  <si>
    <t>91441900690531553N</t>
  </si>
  <si>
    <r>
      <rPr>
        <sz val="12"/>
        <rFont val="宋体"/>
        <charset val="134"/>
      </rPr>
      <t>罗锋</t>
    </r>
  </si>
  <si>
    <r>
      <rPr>
        <sz val="12"/>
        <rFont val="宋体"/>
        <charset val="134"/>
      </rPr>
      <t>刘平茜</t>
    </r>
  </si>
  <si>
    <r>
      <rPr>
        <sz val="12"/>
        <rFont val="宋体"/>
        <charset val="134"/>
      </rPr>
      <t>东莞市欧莱溅射靶材有限公司</t>
    </r>
  </si>
  <si>
    <t>91441900694711391P</t>
  </si>
  <si>
    <r>
      <rPr>
        <sz val="12"/>
        <rFont val="宋体"/>
        <charset val="134"/>
      </rPr>
      <t>李正昌</t>
    </r>
  </si>
  <si>
    <r>
      <rPr>
        <sz val="12"/>
        <rFont val="宋体"/>
        <charset val="134"/>
      </rPr>
      <t>程汉明</t>
    </r>
  </si>
  <si>
    <r>
      <rPr>
        <sz val="12"/>
        <rFont val="宋体"/>
        <charset val="134"/>
      </rPr>
      <t>文锋</t>
    </r>
  </si>
  <si>
    <r>
      <rPr>
        <sz val="12"/>
        <rFont val="宋体"/>
        <charset val="134"/>
      </rPr>
      <t>郭文明</t>
    </r>
  </si>
  <si>
    <r>
      <rPr>
        <sz val="12"/>
        <rFont val="宋体"/>
        <charset val="134"/>
      </rPr>
      <t>乔锋智能装备股份有限公司</t>
    </r>
  </si>
  <si>
    <t>91441900688619791C</t>
  </si>
  <si>
    <r>
      <rPr>
        <sz val="12"/>
        <rFont val="宋体"/>
        <charset val="134"/>
      </rPr>
      <t>邓后云</t>
    </r>
  </si>
  <si>
    <r>
      <rPr>
        <sz val="12"/>
        <rFont val="宋体"/>
        <charset val="134"/>
      </rPr>
      <t>招晓明</t>
    </r>
  </si>
  <si>
    <r>
      <rPr>
        <sz val="12"/>
        <rFont val="宋体"/>
        <charset val="134"/>
      </rPr>
      <t>江婷</t>
    </r>
  </si>
  <si>
    <r>
      <rPr>
        <sz val="12"/>
        <rFont val="宋体"/>
        <charset val="134"/>
      </rPr>
      <t>东莞市黄江大顺电子有限公司</t>
    </r>
  </si>
  <si>
    <t>91441900753680602U</t>
  </si>
  <si>
    <r>
      <rPr>
        <sz val="12"/>
        <rFont val="宋体"/>
        <charset val="134"/>
      </rPr>
      <t>朱智勇</t>
    </r>
  </si>
  <si>
    <r>
      <rPr>
        <sz val="12"/>
        <rFont val="宋体"/>
        <charset val="134"/>
      </rPr>
      <t>刘虹霞</t>
    </r>
  </si>
  <si>
    <t>广东天倬智能装备科技有限公司</t>
  </si>
  <si>
    <t>91441900MA4WKBFAXR</t>
  </si>
  <si>
    <t>横沥</t>
  </si>
  <si>
    <r>
      <rPr>
        <sz val="12"/>
        <rFont val="宋体"/>
        <charset val="134"/>
      </rPr>
      <t>唐金华</t>
    </r>
  </si>
  <si>
    <r>
      <rPr>
        <sz val="12"/>
        <rFont val="宋体"/>
        <charset val="134"/>
      </rPr>
      <t>广东天倬智能装备科技有限公司</t>
    </r>
  </si>
  <si>
    <r>
      <rPr>
        <sz val="12"/>
        <rFont val="宋体"/>
        <charset val="134"/>
      </rPr>
      <t>许成宇</t>
    </r>
  </si>
  <si>
    <r>
      <rPr>
        <sz val="12"/>
        <rFont val="宋体"/>
        <charset val="134"/>
      </rPr>
      <t>钟孟材</t>
    </r>
  </si>
  <si>
    <r>
      <rPr>
        <sz val="12"/>
        <rFont val="宋体"/>
        <charset val="134"/>
      </rPr>
      <t>蔡后刚</t>
    </r>
  </si>
  <si>
    <r>
      <rPr>
        <sz val="12"/>
        <rFont val="宋体"/>
        <charset val="134"/>
      </rPr>
      <t>杨开艳</t>
    </r>
  </si>
  <si>
    <r>
      <rPr>
        <sz val="12"/>
        <rFont val="宋体"/>
        <charset val="134"/>
      </rPr>
      <t>陈建</t>
    </r>
  </si>
  <si>
    <r>
      <rPr>
        <sz val="12"/>
        <rFont val="宋体"/>
        <charset val="134"/>
      </rPr>
      <t>东莞汇乐技术股份有限公司</t>
    </r>
  </si>
  <si>
    <t>91441900661499611P</t>
  </si>
  <si>
    <r>
      <rPr>
        <sz val="12"/>
        <rFont val="宋体"/>
        <charset val="134"/>
      </rPr>
      <t>陈李纯</t>
    </r>
  </si>
  <si>
    <r>
      <rPr>
        <sz val="12"/>
        <rFont val="宋体"/>
        <charset val="134"/>
      </rPr>
      <t>张小妹</t>
    </r>
  </si>
  <si>
    <r>
      <rPr>
        <sz val="12"/>
        <rFont val="宋体"/>
        <charset val="134"/>
      </rPr>
      <t>钟艳花</t>
    </r>
  </si>
  <si>
    <r>
      <rPr>
        <sz val="12"/>
        <rFont val="宋体"/>
        <charset val="134"/>
      </rPr>
      <t>广东华睿智连电子科技有限公司</t>
    </r>
  </si>
  <si>
    <t>9144190079463248XJ</t>
  </si>
  <si>
    <r>
      <rPr>
        <sz val="12"/>
        <rFont val="宋体"/>
        <charset val="134"/>
      </rPr>
      <t>大朗</t>
    </r>
  </si>
  <si>
    <r>
      <rPr>
        <sz val="12"/>
        <rFont val="宋体"/>
        <charset val="134"/>
      </rPr>
      <t>魏泽贵</t>
    </r>
  </si>
  <si>
    <r>
      <rPr>
        <sz val="12"/>
        <rFont val="宋体"/>
        <charset val="134"/>
      </rPr>
      <t>冯国树</t>
    </r>
  </si>
  <si>
    <r>
      <rPr>
        <sz val="12"/>
        <rFont val="宋体"/>
        <charset val="134"/>
      </rPr>
      <t>冉丽</t>
    </r>
  </si>
  <si>
    <r>
      <rPr>
        <sz val="12"/>
        <rFont val="宋体"/>
        <charset val="134"/>
      </rPr>
      <t>陈国仁</t>
    </r>
  </si>
  <si>
    <r>
      <rPr>
        <sz val="12"/>
        <rFont val="宋体"/>
        <charset val="134"/>
      </rPr>
      <t>冉玲玲</t>
    </r>
  </si>
  <si>
    <r>
      <rPr>
        <sz val="12"/>
        <rFont val="宋体"/>
        <charset val="134"/>
      </rPr>
      <t>东莞泰山电子有限公司</t>
    </r>
  </si>
  <si>
    <t>91441900617689688W</t>
  </si>
  <si>
    <r>
      <rPr>
        <sz val="12"/>
        <rFont val="宋体"/>
        <charset val="134"/>
      </rPr>
      <t>邓增顺</t>
    </r>
  </si>
  <si>
    <r>
      <rPr>
        <sz val="12"/>
        <rFont val="宋体"/>
        <charset val="134"/>
      </rPr>
      <t>熊荣海</t>
    </r>
  </si>
  <si>
    <r>
      <rPr>
        <sz val="12"/>
        <rFont val="宋体"/>
        <charset val="134"/>
      </rPr>
      <t>黄碧玲</t>
    </r>
  </si>
  <si>
    <r>
      <rPr>
        <sz val="12"/>
        <rFont val="宋体"/>
        <charset val="134"/>
      </rPr>
      <t>林贝贝</t>
    </r>
  </si>
  <si>
    <r>
      <rPr>
        <sz val="12"/>
        <rFont val="宋体"/>
        <charset val="134"/>
      </rPr>
      <t>广东气派科技有限公司</t>
    </r>
  </si>
  <si>
    <t>914419000685286026</t>
  </si>
  <si>
    <r>
      <rPr>
        <sz val="12"/>
        <rFont val="宋体"/>
        <charset val="134"/>
      </rPr>
      <t>彭文玉</t>
    </r>
  </si>
  <si>
    <r>
      <rPr>
        <sz val="12"/>
        <rFont val="宋体"/>
        <charset val="134"/>
      </rPr>
      <t>莫志胜</t>
    </r>
  </si>
  <si>
    <r>
      <rPr>
        <sz val="12"/>
        <rFont val="宋体"/>
        <charset val="134"/>
      </rPr>
      <t>李之荣</t>
    </r>
  </si>
  <si>
    <r>
      <rPr>
        <sz val="12"/>
        <rFont val="宋体"/>
        <charset val="134"/>
      </rPr>
      <t>广东乐生智能科技有限公司</t>
    </r>
  </si>
  <si>
    <t>91441900MA4WGAQF6C</t>
  </si>
  <si>
    <r>
      <rPr>
        <sz val="12"/>
        <rFont val="宋体"/>
        <charset val="134"/>
      </rPr>
      <t>梁艳华</t>
    </r>
  </si>
  <si>
    <r>
      <rPr>
        <sz val="12"/>
        <rFont val="宋体"/>
        <charset val="134"/>
      </rPr>
      <t>周海兰</t>
    </r>
  </si>
  <si>
    <r>
      <rPr>
        <sz val="12"/>
        <rFont val="宋体"/>
        <charset val="134"/>
      </rPr>
      <t>陈业凤</t>
    </r>
  </si>
  <si>
    <r>
      <rPr>
        <sz val="12"/>
        <rFont val="宋体"/>
        <charset val="134"/>
      </rPr>
      <t>邓江兵</t>
    </r>
  </si>
  <si>
    <r>
      <rPr>
        <sz val="12"/>
        <rFont val="宋体"/>
        <charset val="134"/>
      </rPr>
      <t>杨奇涛</t>
    </r>
  </si>
  <si>
    <r>
      <rPr>
        <sz val="12"/>
        <rFont val="宋体"/>
        <charset val="134"/>
      </rPr>
      <t>罗双全</t>
    </r>
  </si>
  <si>
    <r>
      <rPr>
        <sz val="12"/>
        <rFont val="宋体"/>
        <charset val="134"/>
      </rPr>
      <t>潘亮</t>
    </r>
  </si>
  <si>
    <r>
      <rPr>
        <sz val="12"/>
        <rFont val="宋体"/>
        <charset val="134"/>
      </rPr>
      <t>江鹏</t>
    </r>
  </si>
  <si>
    <r>
      <rPr>
        <sz val="12"/>
        <rFont val="宋体"/>
        <charset val="134"/>
      </rPr>
      <t>郑红艳</t>
    </r>
  </si>
  <si>
    <r>
      <rPr>
        <sz val="12"/>
        <rFont val="宋体"/>
        <charset val="134"/>
      </rPr>
      <t>东莞厚街科劲机电设备有限公司</t>
    </r>
  </si>
  <si>
    <t>9144190075286870XE</t>
  </si>
  <si>
    <r>
      <rPr>
        <sz val="12"/>
        <rFont val="宋体"/>
        <charset val="134"/>
      </rPr>
      <t>陈导航</t>
    </r>
  </si>
  <si>
    <r>
      <rPr>
        <sz val="12"/>
        <rFont val="宋体"/>
        <charset val="134"/>
      </rPr>
      <t>欧阳晓川</t>
    </r>
  </si>
  <si>
    <r>
      <rPr>
        <sz val="12"/>
        <rFont val="宋体"/>
        <charset val="134"/>
      </rPr>
      <t>肖元茂</t>
    </r>
  </si>
  <si>
    <r>
      <rPr>
        <sz val="12"/>
        <rFont val="宋体"/>
        <charset val="134"/>
      </rPr>
      <t>解家乐</t>
    </r>
  </si>
  <si>
    <r>
      <rPr>
        <sz val="12"/>
        <rFont val="宋体"/>
        <charset val="134"/>
      </rPr>
      <t>张添祥</t>
    </r>
  </si>
  <si>
    <r>
      <rPr>
        <sz val="12"/>
        <rFont val="宋体"/>
        <charset val="134"/>
      </rPr>
      <t>东莞市派乐玛新材料技术开发有限公司</t>
    </r>
  </si>
  <si>
    <t>9144190079292864XQ</t>
  </si>
  <si>
    <r>
      <rPr>
        <sz val="12"/>
        <rFont val="宋体"/>
        <charset val="134"/>
      </rPr>
      <t>李丽霞</t>
    </r>
  </si>
  <si>
    <r>
      <rPr>
        <sz val="12"/>
        <rFont val="宋体"/>
        <charset val="134"/>
      </rPr>
      <t>广东胜高通信有限公司</t>
    </r>
  </si>
  <si>
    <t>91441900574477916K</t>
  </si>
  <si>
    <r>
      <rPr>
        <sz val="12"/>
        <rFont val="宋体"/>
        <charset val="134"/>
      </rPr>
      <t>陈鹏</t>
    </r>
  </si>
  <si>
    <r>
      <rPr>
        <sz val="12"/>
        <rFont val="宋体"/>
        <charset val="134"/>
      </rPr>
      <t>李磊</t>
    </r>
  </si>
  <si>
    <r>
      <rPr>
        <sz val="12"/>
        <rFont val="宋体"/>
        <charset val="134"/>
      </rPr>
      <t>李钢</t>
    </r>
  </si>
  <si>
    <t>东莞中兴瑞电子科技有限公司</t>
  </si>
  <si>
    <t>91441900786465167D</t>
  </si>
  <si>
    <t>桥头</t>
  </si>
  <si>
    <r>
      <rPr>
        <sz val="12"/>
        <rFont val="宋体"/>
        <charset val="134"/>
      </rPr>
      <t>李俊</t>
    </r>
  </si>
  <si>
    <r>
      <rPr>
        <sz val="12"/>
        <rFont val="宋体"/>
        <charset val="134"/>
      </rPr>
      <t>东莞中兴瑞电子科技有限公司</t>
    </r>
  </si>
  <si>
    <r>
      <rPr>
        <sz val="12"/>
        <rFont val="宋体"/>
        <charset val="134"/>
      </rPr>
      <t>叶四军</t>
    </r>
  </si>
  <si>
    <r>
      <rPr>
        <sz val="12"/>
        <rFont val="宋体"/>
        <charset val="134"/>
      </rPr>
      <t>钟清梅</t>
    </r>
  </si>
  <si>
    <r>
      <rPr>
        <sz val="12"/>
        <rFont val="宋体"/>
        <charset val="134"/>
      </rPr>
      <t>吴绪敏</t>
    </r>
  </si>
  <si>
    <r>
      <rPr>
        <sz val="12"/>
        <rFont val="宋体"/>
        <charset val="134"/>
      </rPr>
      <t>陈伙彬</t>
    </r>
  </si>
  <si>
    <r>
      <rPr>
        <sz val="12"/>
        <rFont val="宋体"/>
        <charset val="134"/>
      </rPr>
      <t>东莞市通科电子有限公司</t>
    </r>
  </si>
  <si>
    <t>91441900564567424T</t>
  </si>
  <si>
    <r>
      <rPr>
        <sz val="12"/>
        <rFont val="宋体"/>
        <charset val="134"/>
      </rPr>
      <t>大岭山</t>
    </r>
  </si>
  <si>
    <r>
      <rPr>
        <sz val="12"/>
        <rFont val="宋体"/>
        <charset val="134"/>
      </rPr>
      <t>钟平权</t>
    </r>
  </si>
  <si>
    <r>
      <rPr>
        <sz val="12"/>
        <rFont val="宋体"/>
        <charset val="134"/>
      </rPr>
      <t>王焦</t>
    </r>
  </si>
  <si>
    <r>
      <rPr>
        <sz val="12"/>
        <rFont val="宋体"/>
        <charset val="134"/>
      </rPr>
      <t>刘栋梁</t>
    </r>
  </si>
  <si>
    <r>
      <rPr>
        <sz val="12"/>
        <rFont val="宋体"/>
        <charset val="134"/>
      </rPr>
      <t>蔡美娜</t>
    </r>
  </si>
  <si>
    <r>
      <rPr>
        <sz val="12"/>
        <rFont val="宋体"/>
        <charset val="134"/>
      </rPr>
      <t>李莉春</t>
    </r>
  </si>
  <si>
    <r>
      <rPr>
        <sz val="12"/>
        <rFont val="宋体"/>
        <charset val="134"/>
      </rPr>
      <t>东莞市食滋源食品有限公司</t>
    </r>
  </si>
  <si>
    <t>914419000567868318</t>
  </si>
  <si>
    <r>
      <rPr>
        <sz val="12"/>
        <rFont val="宋体"/>
        <charset val="134"/>
      </rPr>
      <t>茶山</t>
    </r>
  </si>
  <si>
    <r>
      <rPr>
        <sz val="12"/>
        <rFont val="宋体"/>
        <charset val="134"/>
      </rPr>
      <t>罗光俊</t>
    </r>
  </si>
  <si>
    <t>广东贝洛新材料科技有限公司</t>
  </si>
  <si>
    <t>91441900671562864C</t>
  </si>
  <si>
    <r>
      <rPr>
        <sz val="12"/>
        <rFont val="宋体"/>
        <charset val="134"/>
      </rPr>
      <t>吴萍</t>
    </r>
  </si>
  <si>
    <r>
      <rPr>
        <sz val="12"/>
        <rFont val="宋体"/>
        <charset val="134"/>
      </rPr>
      <t>苏会才</t>
    </r>
  </si>
  <si>
    <r>
      <rPr>
        <sz val="12"/>
        <rFont val="宋体"/>
        <charset val="134"/>
      </rPr>
      <t>东莞骅国电子有限公司</t>
    </r>
  </si>
  <si>
    <t>914419006181620014</t>
  </si>
  <si>
    <r>
      <rPr>
        <sz val="12"/>
        <rFont val="宋体"/>
        <charset val="134"/>
      </rPr>
      <t>袁华燕</t>
    </r>
  </si>
  <si>
    <r>
      <rPr>
        <sz val="12"/>
        <rFont val="宋体"/>
        <charset val="134"/>
      </rPr>
      <t>李晓波</t>
    </r>
  </si>
  <si>
    <r>
      <rPr>
        <sz val="12"/>
        <rFont val="宋体"/>
        <charset val="134"/>
      </rPr>
      <t>李文燕</t>
    </r>
  </si>
  <si>
    <r>
      <rPr>
        <sz val="12"/>
        <rFont val="宋体"/>
        <charset val="134"/>
      </rPr>
      <t>伍秋燕</t>
    </r>
  </si>
  <si>
    <r>
      <rPr>
        <sz val="12"/>
        <rFont val="宋体"/>
        <charset val="134"/>
      </rPr>
      <t>东莞维科电池有限公司</t>
    </r>
  </si>
  <si>
    <t>91441900MA518J0M2A</t>
  </si>
  <si>
    <r>
      <rPr>
        <sz val="12"/>
        <rFont val="宋体"/>
        <charset val="134"/>
      </rPr>
      <t>陈少燕</t>
    </r>
  </si>
  <si>
    <r>
      <rPr>
        <sz val="12"/>
        <rFont val="宋体"/>
        <charset val="134"/>
      </rPr>
      <t>罗玉婷</t>
    </r>
  </si>
  <si>
    <r>
      <rPr>
        <sz val="12"/>
        <rFont val="宋体"/>
        <charset val="134"/>
      </rPr>
      <t>张婷</t>
    </r>
  </si>
  <si>
    <r>
      <rPr>
        <sz val="12"/>
        <rFont val="宋体"/>
        <charset val="134"/>
      </rPr>
      <t>唐碧亮</t>
    </r>
  </si>
  <si>
    <r>
      <rPr>
        <sz val="12"/>
        <rFont val="宋体"/>
        <charset val="134"/>
      </rPr>
      <t>郭静</t>
    </r>
  </si>
  <si>
    <r>
      <rPr>
        <sz val="12"/>
        <rFont val="宋体"/>
        <charset val="134"/>
      </rPr>
      <t>孙丽雪</t>
    </r>
  </si>
  <si>
    <r>
      <rPr>
        <sz val="12"/>
        <rFont val="宋体"/>
        <charset val="134"/>
      </rPr>
      <t>广东大普通信技术股份有限公司</t>
    </r>
  </si>
  <si>
    <t>914419007709532030</t>
  </si>
  <si>
    <r>
      <rPr>
        <sz val="12"/>
        <rFont val="宋体"/>
        <charset val="134"/>
      </rPr>
      <t>陈宝华</t>
    </r>
  </si>
  <si>
    <r>
      <rPr>
        <sz val="12"/>
        <rFont val="宋体"/>
        <charset val="134"/>
      </rPr>
      <t>孙元花</t>
    </r>
  </si>
  <si>
    <r>
      <rPr>
        <sz val="12"/>
        <rFont val="宋体"/>
        <charset val="134"/>
      </rPr>
      <t>金志萍</t>
    </r>
  </si>
  <si>
    <r>
      <rPr>
        <sz val="12"/>
        <rFont val="宋体"/>
        <charset val="134"/>
      </rPr>
      <t>张敏</t>
    </r>
  </si>
  <si>
    <r>
      <rPr>
        <sz val="12"/>
        <rFont val="宋体"/>
        <charset val="134"/>
      </rPr>
      <t>张冰玲</t>
    </r>
  </si>
  <si>
    <r>
      <rPr>
        <sz val="12"/>
        <rFont val="宋体"/>
        <charset val="134"/>
      </rPr>
      <t>崔凡</t>
    </r>
  </si>
  <si>
    <r>
      <rPr>
        <sz val="12"/>
        <rFont val="宋体"/>
        <charset val="134"/>
      </rPr>
      <t>童凌</t>
    </r>
  </si>
  <si>
    <t>东莞市四维金属材料有限公司</t>
  </si>
  <si>
    <t>914419006924915164</t>
  </si>
  <si>
    <t>大岭山</t>
  </si>
  <si>
    <r>
      <rPr>
        <sz val="12"/>
        <rFont val="宋体"/>
        <charset val="134"/>
      </rPr>
      <t>苏姗姗</t>
    </r>
  </si>
  <si>
    <r>
      <rPr>
        <sz val="12"/>
        <rFont val="宋体"/>
        <charset val="134"/>
      </rPr>
      <t>东莞市四维金属材料有限公司</t>
    </r>
  </si>
  <si>
    <r>
      <rPr>
        <sz val="12"/>
        <rFont val="宋体"/>
        <charset val="134"/>
      </rPr>
      <t>杨凌霞</t>
    </r>
  </si>
  <si>
    <r>
      <rPr>
        <sz val="12"/>
        <rFont val="宋体"/>
        <charset val="134"/>
      </rPr>
      <t>熊丹</t>
    </r>
  </si>
  <si>
    <r>
      <rPr>
        <sz val="12"/>
        <rFont val="宋体"/>
        <charset val="134"/>
      </rPr>
      <t>聂志龙</t>
    </r>
  </si>
  <si>
    <r>
      <rPr>
        <sz val="12"/>
        <rFont val="宋体"/>
        <charset val="134"/>
      </rPr>
      <t>陈珮贤</t>
    </r>
  </si>
  <si>
    <r>
      <rPr>
        <sz val="12"/>
        <rFont val="宋体"/>
        <charset val="134"/>
      </rPr>
      <t>李东霞</t>
    </r>
  </si>
  <si>
    <r>
      <rPr>
        <sz val="12"/>
        <rFont val="宋体"/>
        <charset val="134"/>
      </rPr>
      <t>温淑娴</t>
    </r>
  </si>
  <si>
    <r>
      <rPr>
        <sz val="12"/>
        <rFont val="宋体"/>
        <charset val="134"/>
      </rPr>
      <t>朱柳婷</t>
    </r>
  </si>
  <si>
    <r>
      <rPr>
        <sz val="12"/>
        <rFont val="宋体"/>
        <charset val="134"/>
      </rPr>
      <t>东莞市贝特电子科技股份有限公司</t>
    </r>
  </si>
  <si>
    <t>91441900753676398A</t>
  </si>
  <si>
    <r>
      <rPr>
        <sz val="12"/>
        <rFont val="宋体"/>
        <charset val="134"/>
      </rPr>
      <t>周优林</t>
    </r>
  </si>
  <si>
    <r>
      <rPr>
        <sz val="12"/>
        <rFont val="宋体"/>
        <charset val="134"/>
      </rPr>
      <t>杜梦军</t>
    </r>
  </si>
  <si>
    <r>
      <rPr>
        <sz val="12"/>
        <rFont val="宋体"/>
        <charset val="134"/>
      </rPr>
      <t>唐义霞</t>
    </r>
  </si>
  <si>
    <r>
      <rPr>
        <sz val="12"/>
        <rFont val="宋体"/>
        <charset val="134"/>
      </rPr>
      <t>周凡</t>
    </r>
  </si>
  <si>
    <r>
      <rPr>
        <sz val="12"/>
        <rFont val="宋体"/>
        <charset val="134"/>
      </rPr>
      <t>胡佩琪</t>
    </r>
  </si>
  <si>
    <r>
      <rPr>
        <sz val="12"/>
        <rFont val="宋体"/>
        <charset val="134"/>
      </rPr>
      <t>东莞比高模型制品有限公司</t>
    </r>
  </si>
  <si>
    <t>91441900661455133P</t>
  </si>
  <si>
    <r>
      <rPr>
        <sz val="12"/>
        <rFont val="宋体"/>
        <charset val="134"/>
      </rPr>
      <t>鲁中华</t>
    </r>
  </si>
  <si>
    <r>
      <rPr>
        <sz val="12"/>
        <rFont val="宋体"/>
        <charset val="134"/>
      </rPr>
      <t>林林</t>
    </r>
  </si>
  <si>
    <r>
      <rPr>
        <sz val="12"/>
        <rFont val="宋体"/>
        <charset val="134"/>
      </rPr>
      <t>广东欧科空调制冷有限公司</t>
    </r>
  </si>
  <si>
    <t>91441900673134847W</t>
  </si>
  <si>
    <r>
      <rPr>
        <sz val="12"/>
        <rFont val="宋体"/>
        <charset val="134"/>
      </rPr>
      <t>李世刚</t>
    </r>
  </si>
  <si>
    <r>
      <rPr>
        <sz val="12"/>
        <rFont val="宋体"/>
        <charset val="134"/>
      </rPr>
      <t>贺清</t>
    </r>
  </si>
  <si>
    <r>
      <rPr>
        <sz val="12"/>
        <rFont val="宋体"/>
        <charset val="134"/>
      </rPr>
      <t>樊小虎</t>
    </r>
  </si>
  <si>
    <r>
      <rPr>
        <sz val="12"/>
        <rFont val="宋体"/>
        <charset val="134"/>
      </rPr>
      <t>邹应扬</t>
    </r>
  </si>
  <si>
    <r>
      <rPr>
        <sz val="12"/>
        <rFont val="宋体"/>
        <charset val="134"/>
      </rPr>
      <t>李鹏</t>
    </r>
  </si>
  <si>
    <r>
      <rPr>
        <sz val="12"/>
        <rFont val="宋体"/>
        <charset val="134"/>
      </rPr>
      <t>高光瑞</t>
    </r>
  </si>
  <si>
    <r>
      <rPr>
        <sz val="12"/>
        <rFont val="宋体"/>
        <charset val="134"/>
      </rPr>
      <t>陈千驹</t>
    </r>
  </si>
  <si>
    <r>
      <rPr>
        <sz val="12"/>
        <rFont val="宋体"/>
        <charset val="134"/>
      </rPr>
      <t>黄永炎</t>
    </r>
  </si>
  <si>
    <r>
      <rPr>
        <sz val="12"/>
        <rFont val="宋体"/>
        <charset val="134"/>
      </rPr>
      <t>何飞梅</t>
    </r>
  </si>
  <si>
    <r>
      <rPr>
        <sz val="12"/>
        <rFont val="宋体"/>
        <charset val="134"/>
      </rPr>
      <t>东莞记忆存储科技有限公司</t>
    </r>
  </si>
  <si>
    <t>914419000599084431</t>
  </si>
  <si>
    <r>
      <rPr>
        <sz val="12"/>
        <rFont val="宋体"/>
        <charset val="134"/>
      </rPr>
      <t>李雪峰</t>
    </r>
  </si>
  <si>
    <r>
      <rPr>
        <sz val="12"/>
        <rFont val="宋体"/>
        <charset val="134"/>
      </rPr>
      <t>胡承飞</t>
    </r>
  </si>
  <si>
    <r>
      <rPr>
        <sz val="12"/>
        <rFont val="宋体"/>
        <charset val="134"/>
      </rPr>
      <t>易建才</t>
    </r>
  </si>
  <si>
    <r>
      <rPr>
        <sz val="12"/>
        <rFont val="宋体"/>
        <charset val="134"/>
      </rPr>
      <t>李瑞杰</t>
    </r>
  </si>
  <si>
    <r>
      <rPr>
        <sz val="12"/>
        <rFont val="宋体"/>
        <charset val="134"/>
      </rPr>
      <t>郭刚</t>
    </r>
  </si>
  <si>
    <r>
      <rPr>
        <sz val="12"/>
        <rFont val="宋体"/>
        <charset val="134"/>
      </rPr>
      <t>刘小芳</t>
    </r>
  </si>
  <si>
    <r>
      <rPr>
        <sz val="12"/>
        <rFont val="宋体"/>
        <charset val="134"/>
      </rPr>
      <t>广东东博智能装备股份有限公司</t>
    </r>
  </si>
  <si>
    <t>9144190031520944XP</t>
  </si>
  <si>
    <r>
      <rPr>
        <sz val="12"/>
        <rFont val="宋体"/>
        <charset val="134"/>
      </rPr>
      <t>黄萌</t>
    </r>
  </si>
  <si>
    <r>
      <rPr>
        <sz val="12"/>
        <rFont val="宋体"/>
        <charset val="134"/>
      </rPr>
      <t>广东爱车小屋电子商务科技有限公司</t>
    </r>
  </si>
  <si>
    <t>91441900764929776P</t>
  </si>
  <si>
    <r>
      <rPr>
        <sz val="12"/>
        <rFont val="宋体"/>
        <charset val="134"/>
      </rPr>
      <t>毛晓彤</t>
    </r>
  </si>
  <si>
    <r>
      <rPr>
        <sz val="12"/>
        <rFont val="宋体"/>
        <charset val="134"/>
      </rPr>
      <t>罗银凤</t>
    </r>
  </si>
  <si>
    <t>东莞市铭庆电子有限公司</t>
  </si>
  <si>
    <t>914419005863823679</t>
  </si>
  <si>
    <t>石排</t>
  </si>
  <si>
    <r>
      <rPr>
        <sz val="12"/>
        <rFont val="宋体"/>
        <charset val="134"/>
      </rPr>
      <t>周江东</t>
    </r>
  </si>
  <si>
    <r>
      <rPr>
        <sz val="12"/>
        <rFont val="宋体"/>
        <charset val="134"/>
      </rPr>
      <t>东莞市铭庆电子有限公司</t>
    </r>
  </si>
  <si>
    <r>
      <rPr>
        <sz val="12"/>
        <rFont val="宋体"/>
        <charset val="134"/>
      </rPr>
      <t>王焕霞</t>
    </r>
  </si>
  <si>
    <r>
      <rPr>
        <sz val="12"/>
        <rFont val="宋体"/>
        <charset val="134"/>
      </rPr>
      <t>广东奥美格传导科技股份有限公司</t>
    </r>
  </si>
  <si>
    <t>914419007838887467</t>
  </si>
  <si>
    <r>
      <rPr>
        <sz val="12"/>
        <rFont val="宋体"/>
        <charset val="134"/>
      </rPr>
      <t>魏玲</t>
    </r>
  </si>
  <si>
    <r>
      <rPr>
        <sz val="12"/>
        <rFont val="宋体"/>
        <charset val="134"/>
      </rPr>
      <t>柳洁阳</t>
    </r>
  </si>
  <si>
    <r>
      <rPr>
        <sz val="12"/>
        <rFont val="宋体"/>
        <charset val="134"/>
      </rPr>
      <t>东莞超盈纺织有限公司</t>
    </r>
  </si>
  <si>
    <t>914419007470790797</t>
  </si>
  <si>
    <r>
      <rPr>
        <sz val="12"/>
        <rFont val="宋体"/>
        <charset val="134"/>
      </rPr>
      <t>麻涌</t>
    </r>
  </si>
  <si>
    <r>
      <rPr>
        <sz val="12"/>
        <rFont val="宋体"/>
        <charset val="134"/>
      </rPr>
      <t>刘德敬</t>
    </r>
  </si>
  <si>
    <r>
      <rPr>
        <sz val="12"/>
        <rFont val="宋体"/>
        <charset val="134"/>
      </rPr>
      <t>王常远</t>
    </r>
  </si>
  <si>
    <r>
      <rPr>
        <sz val="12"/>
        <rFont val="宋体"/>
        <charset val="134"/>
      </rPr>
      <t>姚耐梅</t>
    </r>
  </si>
  <si>
    <r>
      <rPr>
        <sz val="12"/>
        <rFont val="宋体"/>
        <charset val="134"/>
      </rPr>
      <t>吴挺发</t>
    </r>
  </si>
  <si>
    <r>
      <rPr>
        <sz val="12"/>
        <rFont val="宋体"/>
        <charset val="134"/>
      </rPr>
      <t>胡进发</t>
    </r>
  </si>
  <si>
    <r>
      <rPr>
        <sz val="12"/>
        <rFont val="宋体"/>
        <charset val="134"/>
      </rPr>
      <t>胡楚英</t>
    </r>
  </si>
  <si>
    <r>
      <rPr>
        <sz val="12"/>
        <rFont val="宋体"/>
        <charset val="134"/>
      </rPr>
      <t>冯金丝</t>
    </r>
  </si>
  <si>
    <r>
      <rPr>
        <sz val="12"/>
        <rFont val="宋体"/>
        <charset val="134"/>
      </rPr>
      <t>余迪</t>
    </r>
  </si>
  <si>
    <r>
      <rPr>
        <sz val="12"/>
        <rFont val="宋体"/>
        <charset val="134"/>
      </rPr>
      <t>李斌</t>
    </r>
  </si>
  <si>
    <r>
      <rPr>
        <sz val="12"/>
        <rFont val="宋体"/>
        <charset val="134"/>
      </rPr>
      <t>东莞铭普光磁股份有限公司</t>
    </r>
  </si>
  <si>
    <t>91441900677058765M</t>
  </si>
  <si>
    <r>
      <rPr>
        <sz val="12"/>
        <rFont val="宋体"/>
        <charset val="134"/>
      </rPr>
      <t>李竞舟</t>
    </r>
  </si>
  <si>
    <r>
      <rPr>
        <sz val="12"/>
        <rFont val="宋体"/>
        <charset val="134"/>
      </rPr>
      <t>饶琴</t>
    </r>
  </si>
  <si>
    <r>
      <rPr>
        <sz val="12"/>
        <rFont val="宋体"/>
        <charset val="134"/>
      </rPr>
      <t>刘新梅</t>
    </r>
  </si>
  <si>
    <r>
      <rPr>
        <sz val="12"/>
        <rFont val="宋体"/>
        <charset val="134"/>
      </rPr>
      <t>冯乐</t>
    </r>
  </si>
  <si>
    <r>
      <rPr>
        <sz val="12"/>
        <rFont val="宋体"/>
        <charset val="134"/>
      </rPr>
      <t>刘钰</t>
    </r>
  </si>
  <si>
    <r>
      <rPr>
        <sz val="12"/>
        <rFont val="宋体"/>
        <charset val="134"/>
      </rPr>
      <t>舒丹</t>
    </r>
  </si>
  <si>
    <r>
      <rPr>
        <sz val="12"/>
        <rFont val="宋体"/>
        <charset val="134"/>
      </rPr>
      <t>文菊</t>
    </r>
  </si>
  <si>
    <r>
      <rPr>
        <sz val="12"/>
        <rFont val="宋体"/>
        <charset val="134"/>
      </rPr>
      <t>余志</t>
    </r>
  </si>
  <si>
    <r>
      <rPr>
        <sz val="12"/>
        <rFont val="宋体"/>
        <charset val="134"/>
      </rPr>
      <t>王淑怡</t>
    </r>
  </si>
  <si>
    <r>
      <rPr>
        <sz val="12"/>
        <rFont val="宋体"/>
        <charset val="134"/>
      </rPr>
      <t>广安电气检测中心（广东）有限公司</t>
    </r>
  </si>
  <si>
    <t>91441900778311627R</t>
  </si>
  <si>
    <r>
      <rPr>
        <sz val="12"/>
        <rFont val="宋体"/>
        <charset val="134"/>
      </rPr>
      <t>石龙</t>
    </r>
  </si>
  <si>
    <r>
      <rPr>
        <sz val="12"/>
        <rFont val="宋体"/>
        <charset val="134"/>
      </rPr>
      <t>何东升</t>
    </r>
  </si>
  <si>
    <r>
      <rPr>
        <sz val="12"/>
        <rFont val="宋体"/>
        <charset val="134"/>
      </rPr>
      <t>廖惜武</t>
    </r>
  </si>
  <si>
    <t>广东升威电子制品有限公司</t>
  </si>
  <si>
    <t>9144190074366385X4</t>
  </si>
  <si>
    <t>塘厦</t>
  </si>
  <si>
    <r>
      <rPr>
        <sz val="12"/>
        <rFont val="宋体"/>
        <charset val="134"/>
      </rPr>
      <t>王成震</t>
    </r>
  </si>
  <si>
    <r>
      <rPr>
        <sz val="12"/>
        <rFont val="宋体"/>
        <charset val="134"/>
      </rPr>
      <t>广东升威电子制品有限公司</t>
    </r>
  </si>
  <si>
    <r>
      <rPr>
        <sz val="12"/>
        <rFont val="宋体"/>
        <charset val="134"/>
      </rPr>
      <t>李云</t>
    </r>
  </si>
  <si>
    <r>
      <rPr>
        <sz val="12"/>
        <rFont val="宋体"/>
        <charset val="134"/>
      </rPr>
      <t>日本电产三协电子（东莞）有限公司</t>
    </r>
  </si>
  <si>
    <t>91441900684432911E</t>
  </si>
  <si>
    <r>
      <rPr>
        <sz val="12"/>
        <rFont val="宋体"/>
        <charset val="134"/>
      </rPr>
      <t>刘玉荣</t>
    </r>
  </si>
  <si>
    <r>
      <rPr>
        <sz val="12"/>
        <rFont val="宋体"/>
        <charset val="134"/>
      </rPr>
      <t>陈展文</t>
    </r>
  </si>
  <si>
    <r>
      <rPr>
        <sz val="12"/>
        <rFont val="宋体"/>
        <charset val="134"/>
      </rPr>
      <t>廖新明</t>
    </r>
  </si>
  <si>
    <r>
      <rPr>
        <sz val="12"/>
        <rFont val="宋体"/>
        <charset val="134"/>
      </rPr>
      <t>刘晓飞</t>
    </r>
  </si>
  <si>
    <r>
      <rPr>
        <sz val="12"/>
        <rFont val="宋体"/>
        <charset val="134"/>
      </rPr>
      <t>东莞市安域实业有限公司</t>
    </r>
  </si>
  <si>
    <t>91441900MA4UYXXH6X</t>
  </si>
  <si>
    <r>
      <rPr>
        <sz val="12"/>
        <rFont val="宋体"/>
        <charset val="134"/>
      </rPr>
      <t>钟明禺</t>
    </r>
  </si>
  <si>
    <r>
      <rPr>
        <sz val="12"/>
        <rFont val="宋体"/>
        <charset val="134"/>
      </rPr>
      <t>候俊英</t>
    </r>
  </si>
  <si>
    <r>
      <rPr>
        <sz val="12"/>
        <rFont val="宋体"/>
        <charset val="134"/>
      </rPr>
      <t>陈平良</t>
    </r>
  </si>
  <si>
    <r>
      <rPr>
        <sz val="12"/>
        <rFont val="宋体"/>
        <charset val="134"/>
      </rPr>
      <t>刘奠惠</t>
    </r>
  </si>
  <si>
    <t>东莞市深鹏电子有限公司</t>
  </si>
  <si>
    <t>91441900597429300C</t>
  </si>
  <si>
    <r>
      <rPr>
        <sz val="12"/>
        <rFont val="宋体"/>
        <charset val="134"/>
      </rPr>
      <t>彭苏梅</t>
    </r>
  </si>
  <si>
    <r>
      <rPr>
        <sz val="12"/>
        <rFont val="宋体"/>
        <charset val="134"/>
      </rPr>
      <t>东莞市深鹏电子有限公司</t>
    </r>
  </si>
  <si>
    <r>
      <rPr>
        <sz val="12"/>
        <rFont val="宋体"/>
        <charset val="134"/>
      </rPr>
      <t>柴海涛</t>
    </r>
  </si>
  <si>
    <r>
      <rPr>
        <sz val="12"/>
        <rFont val="宋体"/>
        <charset val="134"/>
      </rPr>
      <t>程庆平</t>
    </r>
  </si>
  <si>
    <r>
      <rPr>
        <sz val="12"/>
        <rFont val="宋体"/>
        <charset val="134"/>
      </rPr>
      <t>李业钊</t>
    </r>
  </si>
  <si>
    <r>
      <rPr>
        <sz val="12"/>
        <rFont val="宋体"/>
        <charset val="134"/>
      </rPr>
      <t>袁华芬</t>
    </r>
  </si>
  <si>
    <t>广东金龙东创智
能装备有限公司</t>
  </si>
  <si>
    <t>91441900MA4UY41H31</t>
  </si>
  <si>
    <r>
      <rPr>
        <sz val="12"/>
        <rFont val="宋体"/>
        <charset val="134"/>
      </rPr>
      <t>周申文</t>
    </r>
  </si>
  <si>
    <r>
      <rPr>
        <sz val="12"/>
        <rFont val="宋体"/>
        <charset val="134"/>
      </rPr>
      <t>广东金龙东创智能装备有限公司</t>
    </r>
  </si>
  <si>
    <r>
      <rPr>
        <sz val="12"/>
        <rFont val="宋体"/>
        <charset val="134"/>
      </rPr>
      <t>曹展</t>
    </r>
  </si>
  <si>
    <t>东莞市杰夫阻
燃材料有限公司</t>
  </si>
  <si>
    <t>914419007462861135</t>
  </si>
  <si>
    <r>
      <rPr>
        <sz val="12"/>
        <rFont val="宋体"/>
        <charset val="134"/>
      </rPr>
      <t>蒋静</t>
    </r>
  </si>
  <si>
    <r>
      <rPr>
        <sz val="12"/>
        <rFont val="宋体"/>
        <charset val="134"/>
      </rPr>
      <t>东莞市杰夫阻燃材料有限公司</t>
    </r>
  </si>
  <si>
    <r>
      <rPr>
        <sz val="12"/>
        <rFont val="宋体"/>
        <charset val="134"/>
      </rPr>
      <t>李琦</t>
    </r>
  </si>
  <si>
    <t>京瓷办公设备科
技（东莞）有限公司</t>
  </si>
  <si>
    <t>91441900734990111Y</t>
  </si>
  <si>
    <r>
      <rPr>
        <sz val="12"/>
        <rFont val="宋体"/>
        <charset val="134"/>
      </rPr>
      <t>江元洋</t>
    </r>
  </si>
  <si>
    <r>
      <rPr>
        <sz val="12"/>
        <rFont val="宋体"/>
        <charset val="134"/>
      </rPr>
      <t>京瓷办公设备科技（东莞）有限公司</t>
    </r>
  </si>
  <si>
    <r>
      <rPr>
        <sz val="12"/>
        <rFont val="宋体"/>
        <charset val="134"/>
      </rPr>
      <t>钟永良</t>
    </r>
  </si>
  <si>
    <r>
      <rPr>
        <sz val="12"/>
        <rFont val="宋体"/>
        <charset val="134"/>
      </rPr>
      <t>吴群好</t>
    </r>
  </si>
  <si>
    <r>
      <rPr>
        <sz val="12"/>
        <rFont val="宋体"/>
        <charset val="134"/>
      </rPr>
      <t>帅小明</t>
    </r>
  </si>
  <si>
    <r>
      <rPr>
        <sz val="12"/>
        <rFont val="宋体"/>
        <charset val="134"/>
      </rPr>
      <t>梁永鸿</t>
    </r>
  </si>
  <si>
    <r>
      <rPr>
        <sz val="12"/>
        <rFont val="宋体"/>
        <charset val="134"/>
      </rPr>
      <t>任孟恩</t>
    </r>
  </si>
  <si>
    <r>
      <rPr>
        <sz val="12"/>
        <rFont val="宋体"/>
        <charset val="134"/>
      </rPr>
      <t>姚国润</t>
    </r>
  </si>
  <si>
    <r>
      <rPr>
        <sz val="12"/>
        <rFont val="宋体"/>
        <charset val="134"/>
      </rPr>
      <t>广东红珊瑚药业有限公司</t>
    </r>
  </si>
  <si>
    <t>91440800707907909U</t>
  </si>
  <si>
    <r>
      <rPr>
        <sz val="12"/>
        <rFont val="宋体"/>
        <charset val="134"/>
      </rPr>
      <t>李双</t>
    </r>
  </si>
  <si>
    <r>
      <rPr>
        <sz val="12"/>
        <rFont val="宋体"/>
        <charset val="134"/>
      </rPr>
      <t>陈丹萍</t>
    </r>
  </si>
  <si>
    <r>
      <rPr>
        <sz val="12"/>
        <rFont val="宋体"/>
        <charset val="134"/>
      </rPr>
      <t>尹上闱</t>
    </r>
  </si>
  <si>
    <r>
      <rPr>
        <sz val="12"/>
        <rFont val="宋体"/>
        <charset val="134"/>
      </rPr>
      <t>龚朦</t>
    </r>
  </si>
  <si>
    <r>
      <rPr>
        <sz val="12"/>
        <rFont val="宋体"/>
        <charset val="134"/>
      </rPr>
      <t>胡姣</t>
    </r>
  </si>
  <si>
    <t>东莞市腾信精
密仪器有限公司</t>
  </si>
  <si>
    <t>914419005744947162</t>
  </si>
  <si>
    <r>
      <rPr>
        <sz val="12"/>
        <rFont val="宋体"/>
        <charset val="134"/>
      </rPr>
      <t>邹允国</t>
    </r>
  </si>
  <si>
    <r>
      <rPr>
        <sz val="12"/>
        <rFont val="宋体"/>
        <charset val="134"/>
      </rPr>
      <t>东莞市腾信精密仪器有限公司</t>
    </r>
  </si>
  <si>
    <r>
      <rPr>
        <sz val="12"/>
        <rFont val="宋体"/>
        <charset val="134"/>
      </rPr>
      <t>谢劼</t>
    </r>
  </si>
  <si>
    <r>
      <rPr>
        <sz val="12"/>
        <rFont val="宋体"/>
        <charset val="134"/>
      </rPr>
      <t>东莞市彩华商贸有限公司</t>
    </r>
  </si>
  <si>
    <t>914419005724309971</t>
  </si>
  <si>
    <r>
      <rPr>
        <sz val="12"/>
        <rFont val="宋体"/>
        <charset val="134"/>
      </rPr>
      <t>陈玉静</t>
    </r>
  </si>
  <si>
    <r>
      <rPr>
        <sz val="12"/>
        <rFont val="宋体"/>
        <charset val="134"/>
      </rPr>
      <t>胡月红</t>
    </r>
  </si>
  <si>
    <t>东莞市华茂电
子集团有限公司</t>
  </si>
  <si>
    <t>9144190072878547XT</t>
  </si>
  <si>
    <r>
      <rPr>
        <sz val="12"/>
        <rFont val="宋体"/>
        <charset val="134"/>
      </rPr>
      <t>邹声焱</t>
    </r>
  </si>
  <si>
    <r>
      <rPr>
        <sz val="12"/>
        <rFont val="宋体"/>
        <charset val="134"/>
      </rPr>
      <t>东莞市华茂电子集团有限公司</t>
    </r>
  </si>
  <si>
    <r>
      <rPr>
        <sz val="12"/>
        <rFont val="宋体"/>
        <charset val="134"/>
      </rPr>
      <t>沈小炜</t>
    </r>
  </si>
  <si>
    <r>
      <rPr>
        <sz val="12"/>
        <rFont val="宋体"/>
        <charset val="134"/>
      </rPr>
      <t>刘志玲</t>
    </r>
  </si>
  <si>
    <r>
      <rPr>
        <sz val="12"/>
        <rFont val="宋体"/>
        <charset val="134"/>
      </rPr>
      <t>廖国清</t>
    </r>
  </si>
  <si>
    <r>
      <rPr>
        <sz val="12"/>
        <rFont val="宋体"/>
        <charset val="134"/>
      </rPr>
      <t>陈景景</t>
    </r>
  </si>
  <si>
    <r>
      <rPr>
        <sz val="12"/>
        <rFont val="宋体"/>
        <charset val="134"/>
      </rPr>
      <t>孙双茹</t>
    </r>
  </si>
  <si>
    <r>
      <rPr>
        <sz val="12"/>
        <rFont val="宋体"/>
        <charset val="134"/>
      </rPr>
      <t>张晓峰</t>
    </r>
  </si>
  <si>
    <r>
      <rPr>
        <sz val="12"/>
        <rFont val="宋体"/>
        <charset val="134"/>
      </rPr>
      <t>胡荣</t>
    </r>
  </si>
  <si>
    <t>东莞市鼎力自
动化科技有限公司</t>
  </si>
  <si>
    <t>914419007606001990</t>
  </si>
  <si>
    <r>
      <rPr>
        <sz val="12"/>
        <rFont val="宋体"/>
        <charset val="134"/>
      </rPr>
      <t>刘增彦</t>
    </r>
  </si>
  <si>
    <r>
      <rPr>
        <sz val="12"/>
        <rFont val="宋体"/>
        <charset val="134"/>
      </rPr>
      <t>东莞市鼎力自动化科技有限公司</t>
    </r>
  </si>
  <si>
    <r>
      <rPr>
        <sz val="12"/>
        <rFont val="宋体"/>
        <charset val="134"/>
      </rPr>
      <t>古宗东</t>
    </r>
  </si>
  <si>
    <r>
      <rPr>
        <sz val="12"/>
        <rFont val="宋体"/>
        <charset val="134"/>
      </rPr>
      <t>胡慧华</t>
    </r>
  </si>
  <si>
    <r>
      <rPr>
        <sz val="12"/>
        <rFont val="宋体"/>
        <charset val="134"/>
      </rPr>
      <t>东莞晶苑毛织制衣有限公司</t>
    </r>
  </si>
  <si>
    <t>914419006183399621</t>
  </si>
  <si>
    <r>
      <rPr>
        <sz val="12"/>
        <rFont val="宋体"/>
        <charset val="134"/>
      </rPr>
      <t>陈正伟</t>
    </r>
  </si>
  <si>
    <r>
      <rPr>
        <sz val="12"/>
        <rFont val="宋体"/>
        <charset val="134"/>
      </rPr>
      <t>程勇</t>
    </r>
  </si>
  <si>
    <r>
      <rPr>
        <sz val="12"/>
        <rFont val="宋体"/>
        <charset val="134"/>
      </rPr>
      <t>艾尔玛科技股份有限公司</t>
    </r>
  </si>
  <si>
    <t>9144190079122283XF</t>
  </si>
  <si>
    <r>
      <rPr>
        <sz val="12"/>
        <rFont val="宋体"/>
        <charset val="134"/>
      </rPr>
      <t>乔凡</t>
    </r>
  </si>
  <si>
    <r>
      <rPr>
        <sz val="12"/>
        <rFont val="宋体"/>
        <charset val="134"/>
      </rPr>
      <t>广东力科新能源有限公司</t>
    </r>
  </si>
  <si>
    <t>91441900351945911X</t>
  </si>
  <si>
    <r>
      <rPr>
        <sz val="12"/>
        <rFont val="宋体"/>
        <charset val="134"/>
      </rPr>
      <t>邱玉娟</t>
    </r>
  </si>
  <si>
    <r>
      <rPr>
        <sz val="12"/>
        <rFont val="宋体"/>
        <charset val="134"/>
      </rPr>
      <t>覃水英</t>
    </r>
  </si>
  <si>
    <r>
      <rPr>
        <sz val="12"/>
        <rFont val="宋体"/>
        <charset val="134"/>
      </rPr>
      <t>谢清文</t>
    </r>
  </si>
  <si>
    <r>
      <rPr>
        <sz val="12"/>
        <rFont val="宋体"/>
        <charset val="134"/>
      </rPr>
      <t>刘志明</t>
    </r>
  </si>
  <si>
    <t>东莞市彩洋信
息科技有限公司</t>
  </si>
  <si>
    <t>91441900584747131B</t>
  </si>
  <si>
    <r>
      <rPr>
        <sz val="12"/>
        <rFont val="宋体"/>
        <charset val="134"/>
      </rPr>
      <t>罗凤玲</t>
    </r>
  </si>
  <si>
    <r>
      <rPr>
        <sz val="12"/>
        <rFont val="宋体"/>
        <charset val="134"/>
      </rPr>
      <t>东莞市彩洋信息科技有限公司</t>
    </r>
  </si>
  <si>
    <r>
      <rPr>
        <sz val="12"/>
        <rFont val="宋体"/>
        <charset val="134"/>
      </rPr>
      <t>郎学慧</t>
    </r>
  </si>
  <si>
    <r>
      <rPr>
        <sz val="12"/>
        <rFont val="宋体"/>
        <charset val="134"/>
      </rPr>
      <t>曹纯羽</t>
    </r>
  </si>
  <si>
    <r>
      <rPr>
        <sz val="12"/>
        <rFont val="宋体"/>
        <charset val="134"/>
      </rPr>
      <t>陈映丽</t>
    </r>
  </si>
  <si>
    <t>广东德瑞源新材
料科技有限公司</t>
  </si>
  <si>
    <t>91441900668205495L</t>
  </si>
  <si>
    <r>
      <rPr>
        <sz val="12"/>
        <rFont val="宋体"/>
        <charset val="134"/>
      </rPr>
      <t>省级</t>
    </r>
    <r>
      <rPr>
        <sz val="12"/>
        <rFont val="Calibri"/>
        <charset val="134"/>
      </rPr>
      <t>“</t>
    </r>
    <r>
      <rPr>
        <sz val="12"/>
        <rFont val="宋体"/>
        <charset val="134"/>
      </rPr>
      <t>专精特新</t>
    </r>
    <r>
      <rPr>
        <sz val="12"/>
        <rFont val="Calibri"/>
        <charset val="134"/>
      </rPr>
      <t>”</t>
    </r>
  </si>
  <si>
    <r>
      <rPr>
        <sz val="12"/>
        <rFont val="宋体"/>
        <charset val="134"/>
      </rPr>
      <t>张学良</t>
    </r>
  </si>
  <si>
    <t>东莞市鼎通精密
科技股份有限公司</t>
  </si>
  <si>
    <t>914419007510880152</t>
  </si>
  <si>
    <r>
      <rPr>
        <sz val="12"/>
        <rFont val="宋体"/>
        <charset val="134"/>
      </rPr>
      <t>王成海</t>
    </r>
  </si>
  <si>
    <r>
      <rPr>
        <sz val="12"/>
        <rFont val="宋体"/>
        <charset val="134"/>
      </rPr>
      <t>东莞市鼎通精密科技股份有限公司</t>
    </r>
  </si>
  <si>
    <r>
      <rPr>
        <sz val="12"/>
        <rFont val="宋体"/>
        <charset val="134"/>
      </rPr>
      <t>徐孝新</t>
    </r>
  </si>
  <si>
    <r>
      <rPr>
        <sz val="12"/>
        <rFont val="宋体"/>
        <charset val="134"/>
      </rPr>
      <t>朱圣根</t>
    </r>
  </si>
  <si>
    <r>
      <rPr>
        <sz val="12"/>
        <rFont val="宋体"/>
        <charset val="134"/>
      </rPr>
      <t>黄俊雯</t>
    </r>
  </si>
  <si>
    <r>
      <rPr>
        <sz val="12"/>
        <rFont val="宋体"/>
        <charset val="134"/>
      </rPr>
      <t>陈新平</t>
    </r>
  </si>
  <si>
    <r>
      <rPr>
        <sz val="12"/>
        <rFont val="宋体"/>
        <charset val="134"/>
      </rPr>
      <t>曹明旭</t>
    </r>
  </si>
  <si>
    <r>
      <rPr>
        <sz val="12"/>
        <rFont val="宋体"/>
        <charset val="134"/>
      </rPr>
      <t>歌尔智能科技有限公司</t>
    </r>
  </si>
  <si>
    <t>91441900MA4X11YRXD</t>
  </si>
  <si>
    <r>
      <rPr>
        <sz val="12"/>
        <rFont val="宋体"/>
        <charset val="134"/>
      </rPr>
      <t>李雁兵</t>
    </r>
  </si>
  <si>
    <r>
      <rPr>
        <sz val="12"/>
        <rFont val="宋体"/>
        <charset val="134"/>
      </rPr>
      <t>孙杰文</t>
    </r>
  </si>
  <si>
    <r>
      <rPr>
        <sz val="12"/>
        <rFont val="宋体"/>
        <charset val="134"/>
      </rPr>
      <t>彭兴乐</t>
    </r>
  </si>
  <si>
    <r>
      <rPr>
        <sz val="12"/>
        <rFont val="宋体"/>
        <charset val="134"/>
      </rPr>
      <t>谭国奇</t>
    </r>
  </si>
  <si>
    <r>
      <rPr>
        <sz val="12"/>
        <rFont val="宋体"/>
        <charset val="134"/>
      </rPr>
      <t>李燕</t>
    </r>
  </si>
  <si>
    <r>
      <rPr>
        <sz val="12"/>
        <rFont val="宋体"/>
        <charset val="134"/>
      </rPr>
      <t>鲁志波</t>
    </r>
  </si>
  <si>
    <r>
      <rPr>
        <sz val="12"/>
        <rFont val="宋体"/>
        <charset val="134"/>
      </rPr>
      <t>唐友友</t>
    </r>
  </si>
  <si>
    <r>
      <rPr>
        <sz val="12"/>
        <rFont val="宋体"/>
        <charset val="134"/>
      </rPr>
      <t>杨智友</t>
    </r>
  </si>
  <si>
    <r>
      <rPr>
        <sz val="12"/>
        <rFont val="宋体"/>
        <charset val="134"/>
      </rPr>
      <t>张丽菲</t>
    </r>
  </si>
  <si>
    <t>广东海悟科技有限公司</t>
  </si>
  <si>
    <t>9144190067521826XD</t>
  </si>
  <si>
    <t>樟木头</t>
  </si>
  <si>
    <r>
      <rPr>
        <sz val="12"/>
        <rFont val="宋体"/>
        <charset val="134"/>
      </rPr>
      <t>何璇</t>
    </r>
  </si>
  <si>
    <r>
      <rPr>
        <sz val="12"/>
        <rFont val="宋体"/>
        <charset val="134"/>
      </rPr>
      <t>广东海悟科技有限公司</t>
    </r>
  </si>
  <si>
    <r>
      <rPr>
        <sz val="12"/>
        <rFont val="宋体"/>
        <charset val="134"/>
      </rPr>
      <t>李翩</t>
    </r>
  </si>
  <si>
    <r>
      <rPr>
        <sz val="12"/>
        <rFont val="宋体"/>
        <charset val="134"/>
      </rPr>
      <t>李向林</t>
    </r>
  </si>
  <si>
    <r>
      <rPr>
        <sz val="12"/>
        <rFont val="宋体"/>
        <charset val="134"/>
      </rPr>
      <t>杨少俊</t>
    </r>
  </si>
  <si>
    <r>
      <rPr>
        <sz val="12"/>
        <rFont val="宋体"/>
        <charset val="134"/>
      </rPr>
      <t>郑捷</t>
    </r>
  </si>
  <si>
    <r>
      <rPr>
        <sz val="12"/>
        <rFont val="宋体"/>
        <charset val="134"/>
      </rPr>
      <t>唐道轲</t>
    </r>
  </si>
  <si>
    <t>东莞赛诺高德蚀
刻科技有限公司</t>
  </si>
  <si>
    <t>91441900MA4X2QUR89</t>
  </si>
  <si>
    <r>
      <rPr>
        <sz val="12"/>
        <rFont val="宋体"/>
        <charset val="134"/>
      </rPr>
      <t>王进</t>
    </r>
  </si>
  <si>
    <r>
      <rPr>
        <sz val="12"/>
        <rFont val="宋体"/>
        <charset val="134"/>
      </rPr>
      <t>东莞赛诺高德蚀刻科技有限公司</t>
    </r>
  </si>
  <si>
    <r>
      <rPr>
        <sz val="12"/>
        <rFont val="宋体"/>
        <charset val="134"/>
      </rPr>
      <t>张亮旗</t>
    </r>
  </si>
  <si>
    <r>
      <rPr>
        <sz val="12"/>
        <rFont val="宋体"/>
        <charset val="134"/>
      </rPr>
      <t>莫兰</t>
    </r>
  </si>
  <si>
    <r>
      <rPr>
        <sz val="12"/>
        <rFont val="宋体"/>
        <charset val="134"/>
      </rPr>
      <t>陶志芳</t>
    </r>
  </si>
  <si>
    <r>
      <rPr>
        <sz val="12"/>
        <rFont val="宋体"/>
        <charset val="134"/>
      </rPr>
      <t>黎霞燕</t>
    </r>
  </si>
  <si>
    <r>
      <rPr>
        <sz val="12"/>
        <rFont val="宋体"/>
        <charset val="134"/>
      </rPr>
      <t>谭理莹</t>
    </r>
  </si>
  <si>
    <r>
      <rPr>
        <sz val="12"/>
        <rFont val="宋体"/>
        <charset val="134"/>
      </rPr>
      <t>刘佩佩</t>
    </r>
  </si>
  <si>
    <t>东莞领益精密制
造科技有限公司</t>
  </si>
  <si>
    <t>9144190032167468XW</t>
  </si>
  <si>
    <r>
      <rPr>
        <sz val="12"/>
        <rFont val="宋体"/>
        <charset val="134"/>
      </rPr>
      <t>陈慈</t>
    </r>
  </si>
  <si>
    <r>
      <rPr>
        <sz val="12"/>
        <rFont val="宋体"/>
        <charset val="134"/>
      </rPr>
      <t>东莞领益精密制造科技有限公司</t>
    </r>
  </si>
  <si>
    <r>
      <rPr>
        <sz val="12"/>
        <rFont val="宋体"/>
        <charset val="134"/>
      </rPr>
      <t>柯云杰</t>
    </r>
  </si>
  <si>
    <r>
      <rPr>
        <sz val="12"/>
        <rFont val="宋体"/>
        <charset val="134"/>
      </rPr>
      <t>欧海良</t>
    </r>
  </si>
  <si>
    <r>
      <rPr>
        <sz val="12"/>
        <rFont val="宋体"/>
        <charset val="134"/>
      </rPr>
      <t>和卓波</t>
    </r>
  </si>
  <si>
    <r>
      <rPr>
        <sz val="12"/>
        <rFont val="宋体"/>
        <charset val="134"/>
      </rPr>
      <t>邵芳</t>
    </r>
  </si>
  <si>
    <r>
      <rPr>
        <sz val="12"/>
        <rFont val="宋体"/>
        <charset val="134"/>
      </rPr>
      <t>韩启从</t>
    </r>
  </si>
  <si>
    <r>
      <rPr>
        <sz val="12"/>
        <rFont val="宋体"/>
        <charset val="134"/>
      </rPr>
      <t>吴喜鹏</t>
    </r>
  </si>
  <si>
    <r>
      <rPr>
        <sz val="12"/>
        <rFont val="宋体"/>
        <charset val="134"/>
      </rPr>
      <t>刘章卫</t>
    </r>
  </si>
  <si>
    <r>
      <rPr>
        <sz val="12"/>
        <rFont val="宋体"/>
        <charset val="134"/>
      </rPr>
      <t>何婷婷</t>
    </r>
  </si>
  <si>
    <t>东莞市吉铼升电
机股份有限公司</t>
  </si>
  <si>
    <t>91441900673144818L</t>
  </si>
  <si>
    <r>
      <rPr>
        <sz val="12"/>
        <rFont val="宋体"/>
        <charset val="134"/>
      </rPr>
      <t>倪圣叨</t>
    </r>
  </si>
  <si>
    <t>广东格瑞新材料
股份有限公司</t>
  </si>
  <si>
    <t>914419005940224179</t>
  </si>
  <si>
    <r>
      <rPr>
        <sz val="12"/>
        <rFont val="宋体"/>
        <charset val="134"/>
      </rPr>
      <t>郑子华</t>
    </r>
  </si>
  <si>
    <r>
      <rPr>
        <sz val="12"/>
        <rFont val="宋体"/>
        <charset val="134"/>
      </rPr>
      <t>广东格瑞新材料股份有限公司</t>
    </r>
  </si>
  <si>
    <r>
      <rPr>
        <sz val="12"/>
        <rFont val="宋体"/>
        <charset val="134"/>
      </rPr>
      <t>朱文博</t>
    </r>
  </si>
  <si>
    <t>广东明大智能设
备科技有限公司</t>
  </si>
  <si>
    <t>91441900090108743X</t>
  </si>
  <si>
    <r>
      <rPr>
        <sz val="12"/>
        <rFont val="宋体"/>
        <charset val="134"/>
      </rPr>
      <t>黄晶晶</t>
    </r>
  </si>
  <si>
    <t>东莞市博晨塑料
科技有限公司</t>
  </si>
  <si>
    <t>914419007838907074</t>
  </si>
  <si>
    <r>
      <rPr>
        <sz val="12"/>
        <rFont val="宋体"/>
        <charset val="134"/>
      </rPr>
      <t>陈宝琴</t>
    </r>
  </si>
  <si>
    <r>
      <rPr>
        <sz val="12"/>
        <rFont val="宋体"/>
        <charset val="134"/>
      </rPr>
      <t>东莞市博晨塑料科技有限公司</t>
    </r>
  </si>
  <si>
    <r>
      <rPr>
        <sz val="12"/>
        <rFont val="宋体"/>
        <charset val="134"/>
      </rPr>
      <t>雷伟</t>
    </r>
  </si>
  <si>
    <r>
      <rPr>
        <sz val="12"/>
        <rFont val="宋体"/>
        <charset val="134"/>
      </rPr>
      <t>东莞凯德新能源有限公司</t>
    </r>
  </si>
  <si>
    <t>91441900MA4W4CTA4X</t>
  </si>
  <si>
    <r>
      <rPr>
        <sz val="12"/>
        <rFont val="宋体"/>
        <charset val="134"/>
      </rPr>
      <t>望牛墩</t>
    </r>
  </si>
  <si>
    <r>
      <rPr>
        <sz val="12"/>
        <rFont val="宋体"/>
        <charset val="134"/>
      </rPr>
      <t>杨波</t>
    </r>
  </si>
  <si>
    <t xml:space="preserve">
广东正扬传感科
技股份有限公司</t>
  </si>
  <si>
    <t>91441900766561653X</t>
  </si>
  <si>
    <r>
      <rPr>
        <sz val="12"/>
        <rFont val="宋体"/>
        <charset val="134"/>
      </rPr>
      <t>刘发明</t>
    </r>
  </si>
  <si>
    <r>
      <rPr>
        <sz val="12"/>
        <rFont val="宋体"/>
        <charset val="134"/>
      </rPr>
      <t>广东正扬传感科技股份有限公司</t>
    </r>
  </si>
  <si>
    <r>
      <rPr>
        <sz val="12"/>
        <rFont val="宋体"/>
        <charset val="134"/>
      </rPr>
      <t>陈明星</t>
    </r>
  </si>
  <si>
    <r>
      <rPr>
        <sz val="12"/>
        <rFont val="宋体"/>
        <charset val="134"/>
      </rPr>
      <t>丁心飞</t>
    </r>
  </si>
  <si>
    <r>
      <rPr>
        <sz val="12"/>
        <rFont val="宋体"/>
        <charset val="134"/>
      </rPr>
      <t>刘艳华</t>
    </r>
  </si>
  <si>
    <r>
      <rPr>
        <sz val="12"/>
        <rFont val="宋体"/>
        <charset val="134"/>
      </rPr>
      <t>东莞市森威电子有限公司</t>
    </r>
  </si>
  <si>
    <t>91441900560839816W</t>
  </si>
  <si>
    <r>
      <rPr>
        <sz val="12"/>
        <rFont val="宋体"/>
        <charset val="134"/>
      </rPr>
      <t>刘新花</t>
    </r>
  </si>
  <si>
    <r>
      <rPr>
        <sz val="12"/>
        <rFont val="宋体"/>
        <charset val="134"/>
      </rPr>
      <t>王亚丽</t>
    </r>
  </si>
  <si>
    <r>
      <rPr>
        <sz val="12"/>
        <rFont val="宋体"/>
        <charset val="134"/>
      </rPr>
      <t>李诗怡</t>
    </r>
  </si>
  <si>
    <t>东莞市厚威包装
科技股份有限公司</t>
  </si>
  <si>
    <t>91441900675225136F</t>
  </si>
  <si>
    <r>
      <rPr>
        <sz val="12"/>
        <rFont val="宋体"/>
        <charset val="134"/>
      </rPr>
      <t>周志仁</t>
    </r>
  </si>
  <si>
    <r>
      <rPr>
        <sz val="12"/>
        <rFont val="宋体"/>
        <charset val="134"/>
      </rPr>
      <t>东莞市厚威包装科技股份有限公司</t>
    </r>
  </si>
  <si>
    <r>
      <rPr>
        <sz val="12"/>
        <rFont val="宋体"/>
        <charset val="134"/>
      </rPr>
      <t>王振明</t>
    </r>
  </si>
  <si>
    <r>
      <rPr>
        <sz val="12"/>
        <rFont val="宋体"/>
        <charset val="134"/>
      </rPr>
      <t>彭美蓉</t>
    </r>
  </si>
  <si>
    <r>
      <rPr>
        <sz val="12"/>
        <rFont val="宋体"/>
        <charset val="134"/>
      </rPr>
      <t>广东润星科技有限公司</t>
    </r>
  </si>
  <si>
    <t>91441900663347259J</t>
  </si>
  <si>
    <r>
      <rPr>
        <sz val="12"/>
        <rFont val="宋体"/>
        <charset val="134"/>
      </rPr>
      <t>谢岗</t>
    </r>
  </si>
  <si>
    <r>
      <rPr>
        <sz val="12"/>
        <rFont val="宋体"/>
        <charset val="134"/>
      </rPr>
      <t>国家专精特新</t>
    </r>
    <r>
      <rPr>
        <sz val="12"/>
        <rFont val="Calibri"/>
        <charset val="134"/>
      </rPr>
      <t>“</t>
    </r>
    <r>
      <rPr>
        <sz val="12"/>
        <rFont val="宋体"/>
        <charset val="134"/>
      </rPr>
      <t>小巨人</t>
    </r>
    <r>
      <rPr>
        <sz val="12"/>
        <rFont val="Calibri"/>
        <charset val="134"/>
      </rPr>
      <t>”</t>
    </r>
    <r>
      <rPr>
        <sz val="12"/>
        <rFont val="宋体"/>
        <charset val="134"/>
      </rPr>
      <t>且同时属于省级</t>
    </r>
    <r>
      <rPr>
        <sz val="12"/>
        <rFont val="Calibri"/>
        <charset val="134"/>
      </rPr>
      <t>“</t>
    </r>
    <r>
      <rPr>
        <sz val="12"/>
        <rFont val="宋体"/>
        <charset val="134"/>
      </rPr>
      <t>专精特新</t>
    </r>
    <r>
      <rPr>
        <sz val="12"/>
        <rFont val="Calibri"/>
        <charset val="134"/>
      </rPr>
      <t>”</t>
    </r>
  </si>
  <si>
    <r>
      <rPr>
        <sz val="12"/>
        <rFont val="宋体"/>
        <charset val="134"/>
      </rPr>
      <t>马涛</t>
    </r>
  </si>
  <si>
    <r>
      <rPr>
        <sz val="12"/>
        <rFont val="宋体"/>
        <charset val="134"/>
      </rPr>
      <t>周奥林</t>
    </r>
  </si>
  <si>
    <r>
      <rPr>
        <sz val="12"/>
        <rFont val="宋体"/>
        <charset val="134"/>
      </rPr>
      <t>李春兰</t>
    </r>
  </si>
  <si>
    <r>
      <rPr>
        <sz val="12"/>
        <rFont val="宋体"/>
        <charset val="134"/>
      </rPr>
      <t>马骥</t>
    </r>
  </si>
  <si>
    <r>
      <rPr>
        <sz val="12"/>
        <rFont val="宋体"/>
        <charset val="134"/>
      </rPr>
      <t>谢周辉</t>
    </r>
  </si>
  <si>
    <r>
      <rPr>
        <sz val="12"/>
        <rFont val="宋体"/>
        <charset val="134"/>
      </rPr>
      <t>易基梅</t>
    </r>
  </si>
  <si>
    <r>
      <rPr>
        <sz val="12"/>
        <rFont val="宋体"/>
        <charset val="134"/>
      </rPr>
      <t>东莞市鸿馥生物科技有限公司</t>
    </r>
  </si>
  <si>
    <t>91441900MA51BPAP3K</t>
  </si>
  <si>
    <r>
      <rPr>
        <sz val="12"/>
        <rFont val="宋体"/>
        <charset val="134"/>
      </rPr>
      <t>张沛</t>
    </r>
  </si>
  <si>
    <r>
      <rPr>
        <sz val="12"/>
        <rFont val="宋体"/>
        <charset val="134"/>
      </rPr>
      <t>凡艳玲</t>
    </r>
  </si>
  <si>
    <r>
      <rPr>
        <sz val="12"/>
        <rFont val="宋体"/>
        <charset val="134"/>
      </rPr>
      <t>梅娇</t>
    </r>
  </si>
  <si>
    <r>
      <rPr>
        <sz val="12"/>
        <rFont val="宋体"/>
        <charset val="134"/>
      </rPr>
      <t>陈美蝶</t>
    </r>
  </si>
  <si>
    <r>
      <rPr>
        <sz val="12"/>
        <rFont val="宋体"/>
        <charset val="134"/>
      </rPr>
      <t>东莞盛翔精密金属有限公司</t>
    </r>
  </si>
  <si>
    <t>914419000685247322</t>
  </si>
  <si>
    <r>
      <rPr>
        <sz val="12"/>
        <rFont val="宋体"/>
        <charset val="134"/>
      </rPr>
      <t>段晓荣</t>
    </r>
  </si>
  <si>
    <r>
      <rPr>
        <sz val="12"/>
        <rFont val="宋体"/>
        <charset val="134"/>
      </rPr>
      <t>李孝建</t>
    </r>
  </si>
  <si>
    <r>
      <rPr>
        <sz val="12"/>
        <rFont val="宋体"/>
        <charset val="134"/>
      </rPr>
      <t>刘红兵</t>
    </r>
  </si>
  <si>
    <t>东莞市朗泰通科
技股份有限公司</t>
  </si>
  <si>
    <t>91441900MA4UKRF50D</t>
  </si>
  <si>
    <r>
      <rPr>
        <sz val="12"/>
        <rFont val="宋体"/>
        <charset val="134"/>
      </rPr>
      <t>范志超</t>
    </r>
  </si>
  <si>
    <r>
      <rPr>
        <sz val="12"/>
        <rFont val="宋体"/>
        <charset val="134"/>
      </rPr>
      <t>东莞市朗泰通科技股份有限公司</t>
    </r>
  </si>
  <si>
    <r>
      <rPr>
        <sz val="12"/>
        <rFont val="宋体"/>
        <charset val="134"/>
      </rPr>
      <t>林丽梅</t>
    </r>
  </si>
  <si>
    <r>
      <rPr>
        <sz val="12"/>
        <rFont val="宋体"/>
        <charset val="134"/>
      </rPr>
      <t>吴兰海</t>
    </r>
  </si>
  <si>
    <t>广东天元实业集
团股份有限公司</t>
  </si>
  <si>
    <t>91441900699792784T</t>
  </si>
  <si>
    <r>
      <rPr>
        <sz val="12"/>
        <rFont val="宋体"/>
        <charset val="134"/>
      </rPr>
      <t>邹晶晶</t>
    </r>
  </si>
  <si>
    <r>
      <rPr>
        <sz val="12"/>
        <rFont val="宋体"/>
        <charset val="134"/>
      </rPr>
      <t>广东天元实业集团股份有限公司</t>
    </r>
  </si>
  <si>
    <r>
      <rPr>
        <sz val="12"/>
        <rFont val="宋体"/>
        <charset val="134"/>
      </rPr>
      <t>陈雪辉</t>
    </r>
  </si>
  <si>
    <t>广东省世通仪器检测服务有限公司</t>
  </si>
  <si>
    <t>91441900781194708M</t>
  </si>
  <si>
    <t>道滘</t>
  </si>
  <si>
    <t>省级“专精特新”</t>
  </si>
  <si>
    <r>
      <rPr>
        <sz val="12"/>
        <rFont val="宋体"/>
        <charset val="134"/>
      </rPr>
      <t>区海辉</t>
    </r>
  </si>
  <si>
    <r>
      <rPr>
        <sz val="12"/>
        <rFont val="宋体"/>
        <charset val="134"/>
      </rPr>
      <t>日本电产（东莞）有限公司</t>
    </r>
  </si>
  <si>
    <t>91441900739879586A</t>
  </si>
  <si>
    <r>
      <rPr>
        <sz val="12"/>
        <rFont val="宋体"/>
        <charset val="134"/>
      </rPr>
      <t>赵登科</t>
    </r>
  </si>
  <si>
    <r>
      <rPr>
        <sz val="12"/>
        <rFont val="宋体"/>
        <charset val="134"/>
      </rPr>
      <t>何凌云</t>
    </r>
  </si>
  <si>
    <r>
      <rPr>
        <sz val="12"/>
        <rFont val="宋体"/>
        <charset val="134"/>
      </rPr>
      <t>黄亚兰</t>
    </r>
  </si>
  <si>
    <r>
      <rPr>
        <sz val="12"/>
        <rFont val="宋体"/>
        <charset val="134"/>
      </rPr>
      <t>任盼富</t>
    </r>
  </si>
  <si>
    <t>广东利扬芯片测
试股份有限公司</t>
  </si>
  <si>
    <t>91441900551652806P</t>
  </si>
  <si>
    <r>
      <rPr>
        <sz val="12"/>
        <rFont val="宋体"/>
        <charset val="134"/>
      </rPr>
      <t>张亦锋</t>
    </r>
  </si>
  <si>
    <r>
      <rPr>
        <sz val="12"/>
        <rFont val="宋体"/>
        <charset val="134"/>
      </rPr>
      <t>广东利扬芯片测试股份有限公司</t>
    </r>
  </si>
  <si>
    <r>
      <rPr>
        <sz val="12"/>
        <rFont val="宋体"/>
        <charset val="134"/>
      </rPr>
      <t>辜诗涛</t>
    </r>
  </si>
  <si>
    <r>
      <rPr>
        <sz val="12"/>
        <rFont val="宋体"/>
        <charset val="134"/>
      </rPr>
      <t>黄萍萍</t>
    </r>
  </si>
  <si>
    <r>
      <rPr>
        <sz val="12"/>
        <rFont val="宋体"/>
        <charset val="134"/>
      </rPr>
      <t>马海龙</t>
    </r>
  </si>
  <si>
    <r>
      <rPr>
        <sz val="12"/>
        <rFont val="宋体"/>
        <charset val="134"/>
      </rPr>
      <t>杨柳</t>
    </r>
  </si>
  <si>
    <r>
      <rPr>
        <sz val="12"/>
        <rFont val="宋体"/>
        <charset val="134"/>
      </rPr>
      <t>吴章强</t>
    </r>
  </si>
  <si>
    <r>
      <rPr>
        <sz val="12"/>
        <rFont val="宋体"/>
        <charset val="134"/>
      </rPr>
      <t>吴瑞静</t>
    </r>
  </si>
  <si>
    <t>广东合通建业科
技股份有限公司</t>
  </si>
  <si>
    <t>914419007462627441</t>
  </si>
  <si>
    <r>
      <rPr>
        <sz val="12"/>
        <rFont val="宋体"/>
        <charset val="134"/>
      </rPr>
      <t>陈子安</t>
    </r>
  </si>
  <si>
    <t>广东通莞科技股份有限公司</t>
  </si>
  <si>
    <t>91441900737573890A</t>
  </si>
  <si>
    <t>南城</t>
  </si>
  <si>
    <r>
      <rPr>
        <sz val="12"/>
        <rFont val="宋体"/>
        <charset val="134"/>
      </rPr>
      <t>吴井珍</t>
    </r>
  </si>
  <si>
    <r>
      <rPr>
        <sz val="12"/>
        <rFont val="宋体"/>
        <charset val="134"/>
      </rPr>
      <t>广东通莞科技股份有限公司</t>
    </r>
  </si>
  <si>
    <r>
      <rPr>
        <sz val="12"/>
        <rFont val="宋体"/>
        <charset val="134"/>
      </rPr>
      <t>周小妹</t>
    </r>
  </si>
  <si>
    <r>
      <rPr>
        <sz val="12"/>
        <rFont val="宋体"/>
        <charset val="134"/>
      </rPr>
      <t>刘科</t>
    </r>
  </si>
  <si>
    <r>
      <rPr>
        <sz val="12"/>
        <rFont val="宋体"/>
        <charset val="134"/>
      </rPr>
      <t>袁玲</t>
    </r>
  </si>
  <si>
    <r>
      <rPr>
        <sz val="12"/>
        <rFont val="宋体"/>
        <charset val="134"/>
      </rPr>
      <t>郭窈</t>
    </r>
  </si>
  <si>
    <r>
      <rPr>
        <sz val="12"/>
        <rFont val="宋体"/>
        <charset val="134"/>
      </rPr>
      <t>广东中浦科技有限公司</t>
    </r>
  </si>
  <si>
    <t>91441900MA515BWJ3F</t>
  </si>
  <si>
    <r>
      <rPr>
        <sz val="12"/>
        <rFont val="宋体"/>
        <charset val="134"/>
      </rPr>
      <t>赵媛</t>
    </r>
  </si>
  <si>
    <r>
      <rPr>
        <sz val="12"/>
        <rFont val="宋体"/>
        <charset val="134"/>
      </rPr>
      <t>王少峰</t>
    </r>
  </si>
  <si>
    <r>
      <rPr>
        <sz val="12"/>
        <rFont val="宋体"/>
        <charset val="134"/>
      </rPr>
      <t>任兵</t>
    </r>
  </si>
  <si>
    <t>东莞市力博得电
子科技有限公司</t>
  </si>
  <si>
    <t>91441900796238654T</t>
  </si>
  <si>
    <r>
      <rPr>
        <sz val="12"/>
        <rFont val="宋体"/>
        <charset val="134"/>
      </rPr>
      <t>徐艳</t>
    </r>
  </si>
  <si>
    <r>
      <rPr>
        <sz val="12"/>
        <rFont val="宋体"/>
        <charset val="134"/>
      </rPr>
      <t>广东长盈精密技术有限公司</t>
    </r>
  </si>
  <si>
    <t>9144190055563914X7</t>
  </si>
  <si>
    <r>
      <rPr>
        <sz val="12"/>
        <rFont val="宋体"/>
        <charset val="134"/>
      </rPr>
      <t>罗卫强</t>
    </r>
  </si>
  <si>
    <r>
      <rPr>
        <sz val="12"/>
        <rFont val="宋体"/>
        <charset val="134"/>
      </rPr>
      <t>迈思普电子股份有限公司</t>
    </r>
  </si>
  <si>
    <t>9144190035462913XH</t>
  </si>
  <si>
    <r>
      <rPr>
        <sz val="12"/>
        <rFont val="宋体"/>
        <charset val="134"/>
      </rPr>
      <t>谭东亚</t>
    </r>
  </si>
  <si>
    <r>
      <rPr>
        <sz val="12"/>
        <rFont val="宋体"/>
        <charset val="134"/>
      </rPr>
      <t>陈晶晶</t>
    </r>
  </si>
  <si>
    <r>
      <rPr>
        <sz val="12"/>
        <rFont val="宋体"/>
        <charset val="134"/>
      </rPr>
      <t>雷国平</t>
    </r>
  </si>
  <si>
    <r>
      <rPr>
        <sz val="12"/>
        <rFont val="宋体"/>
        <charset val="134"/>
      </rPr>
      <t>丁重</t>
    </r>
  </si>
  <si>
    <r>
      <rPr>
        <sz val="12"/>
        <rFont val="宋体"/>
        <charset val="134"/>
      </rPr>
      <t>周露</t>
    </r>
  </si>
  <si>
    <r>
      <rPr>
        <sz val="12"/>
        <rFont val="宋体"/>
        <charset val="134"/>
      </rPr>
      <t>卢小华</t>
    </r>
  </si>
  <si>
    <t>广东中图半导体
科技股份有限公司</t>
  </si>
  <si>
    <t>91441900090123492A</t>
  </si>
  <si>
    <r>
      <rPr>
        <sz val="12"/>
        <rFont val="宋体"/>
        <charset val="134"/>
      </rPr>
      <t>李海虹</t>
    </r>
  </si>
  <si>
    <r>
      <rPr>
        <sz val="12"/>
        <rFont val="宋体"/>
        <charset val="134"/>
      </rPr>
      <t>广东中图半导体科技股份有限公司</t>
    </r>
  </si>
  <si>
    <r>
      <rPr>
        <sz val="12"/>
        <rFont val="宋体"/>
        <charset val="134"/>
      </rPr>
      <t>谢慧</t>
    </r>
  </si>
  <si>
    <r>
      <rPr>
        <sz val="12"/>
        <rFont val="宋体"/>
        <charset val="134"/>
      </rPr>
      <t>邓亚双</t>
    </r>
  </si>
  <si>
    <r>
      <rPr>
        <sz val="12"/>
        <rFont val="宋体"/>
        <charset val="134"/>
      </rPr>
      <t>年香玲</t>
    </r>
  </si>
  <si>
    <r>
      <rPr>
        <sz val="12"/>
        <rFont val="宋体"/>
        <charset val="134"/>
      </rPr>
      <t>董志龙</t>
    </r>
  </si>
  <si>
    <t>东莞市华荣通
信技术有限公司</t>
  </si>
  <si>
    <t>91441900692493087G</t>
  </si>
  <si>
    <r>
      <rPr>
        <sz val="12"/>
        <rFont val="宋体"/>
        <charset val="134"/>
      </rPr>
      <t>赵行礼</t>
    </r>
  </si>
  <si>
    <r>
      <rPr>
        <sz val="12"/>
        <rFont val="宋体"/>
        <charset val="134"/>
      </rPr>
      <t>东莞市华荣通信技术有限公司</t>
    </r>
  </si>
  <si>
    <r>
      <rPr>
        <sz val="12"/>
        <rFont val="宋体"/>
        <charset val="134"/>
      </rPr>
      <t>常文军</t>
    </r>
  </si>
  <si>
    <r>
      <rPr>
        <sz val="12"/>
        <rFont val="宋体"/>
        <charset val="134"/>
      </rPr>
      <t>李海培</t>
    </r>
  </si>
  <si>
    <r>
      <rPr>
        <sz val="12"/>
        <rFont val="宋体"/>
        <charset val="134"/>
      </rPr>
      <t>毛军献</t>
    </r>
  </si>
  <si>
    <r>
      <rPr>
        <sz val="12"/>
        <rFont val="宋体"/>
        <charset val="134"/>
      </rPr>
      <t>马泽</t>
    </r>
  </si>
  <si>
    <r>
      <rPr>
        <sz val="12"/>
        <rFont val="宋体"/>
        <charset val="134"/>
      </rPr>
      <t>刘伟</t>
    </r>
  </si>
  <si>
    <r>
      <rPr>
        <sz val="12"/>
        <rFont val="宋体"/>
        <charset val="134"/>
      </rPr>
      <t>杨昭娟</t>
    </r>
  </si>
  <si>
    <r>
      <rPr>
        <sz val="12"/>
        <rFont val="宋体"/>
        <charset val="134"/>
      </rPr>
      <t>马明松</t>
    </r>
  </si>
  <si>
    <r>
      <rPr>
        <sz val="12"/>
        <rFont val="宋体"/>
        <charset val="134"/>
      </rPr>
      <t>向静</t>
    </r>
  </si>
  <si>
    <r>
      <rPr>
        <sz val="12"/>
        <rFont val="宋体"/>
        <charset val="134"/>
      </rPr>
      <t>广东亿嘉和科技有限公司</t>
    </r>
  </si>
  <si>
    <t>91441900MA52K9LH4L</t>
  </si>
  <si>
    <r>
      <rPr>
        <sz val="12"/>
        <rFont val="宋体"/>
        <charset val="134"/>
      </rPr>
      <t>魏涛</t>
    </r>
  </si>
  <si>
    <r>
      <rPr>
        <sz val="12"/>
        <rFont val="宋体"/>
        <charset val="134"/>
      </rPr>
      <t>王彬</t>
    </r>
  </si>
  <si>
    <r>
      <rPr>
        <sz val="12"/>
        <rFont val="宋体"/>
        <charset val="134"/>
      </rPr>
      <t>陈世栓</t>
    </r>
  </si>
  <si>
    <r>
      <rPr>
        <sz val="12"/>
        <rFont val="宋体"/>
        <charset val="134"/>
      </rPr>
      <t>谭颖</t>
    </r>
  </si>
  <si>
    <r>
      <rPr>
        <sz val="12"/>
        <rFont val="宋体"/>
        <charset val="134"/>
      </rPr>
      <t>罗小小</t>
    </r>
  </si>
  <si>
    <t>东莞市万欣金属
制品有限公司</t>
  </si>
  <si>
    <t>91441900071918281X</t>
  </si>
  <si>
    <r>
      <rPr>
        <sz val="12"/>
        <rFont val="宋体"/>
        <charset val="134"/>
      </rPr>
      <t>周艳蓉</t>
    </r>
  </si>
  <si>
    <r>
      <rPr>
        <sz val="12"/>
        <rFont val="宋体"/>
        <charset val="134"/>
      </rPr>
      <t>东莞市万欣金属制品有限公司</t>
    </r>
  </si>
  <si>
    <r>
      <rPr>
        <sz val="12"/>
        <rFont val="宋体"/>
        <charset val="134"/>
      </rPr>
      <t>邓美香</t>
    </r>
  </si>
  <si>
    <r>
      <rPr>
        <sz val="12"/>
        <rFont val="宋体"/>
        <charset val="134"/>
      </rPr>
      <t>何瑞金</t>
    </r>
  </si>
  <si>
    <r>
      <rPr>
        <sz val="12"/>
        <rFont val="宋体"/>
        <charset val="134"/>
      </rPr>
      <t>车金明</t>
    </r>
  </si>
  <si>
    <r>
      <rPr>
        <sz val="12"/>
        <rFont val="宋体"/>
        <charset val="134"/>
      </rPr>
      <t>林瑞俭</t>
    </r>
  </si>
  <si>
    <r>
      <rPr>
        <sz val="12"/>
        <rFont val="宋体"/>
        <charset val="134"/>
      </rPr>
      <t>廖成芳</t>
    </r>
  </si>
  <si>
    <r>
      <rPr>
        <sz val="12"/>
        <rFont val="宋体"/>
        <charset val="134"/>
      </rPr>
      <t>格尔翰汽车配件（东莞）有限公司</t>
    </r>
  </si>
  <si>
    <t>914419007946158073</t>
  </si>
  <si>
    <t>EL IDRISSI, SADEK</t>
  </si>
  <si>
    <r>
      <rPr>
        <sz val="12"/>
        <rFont val="宋体"/>
        <charset val="134"/>
      </rPr>
      <t>宋红晓</t>
    </r>
  </si>
  <si>
    <r>
      <rPr>
        <sz val="12"/>
        <rFont val="宋体"/>
        <charset val="134"/>
      </rPr>
      <t>胡舒敏</t>
    </r>
  </si>
  <si>
    <r>
      <rPr>
        <sz val="12"/>
        <rFont val="宋体"/>
        <charset val="134"/>
      </rPr>
      <t>楚天龙股份有限公司</t>
    </r>
  </si>
  <si>
    <t>914419007436747351</t>
  </si>
  <si>
    <r>
      <rPr>
        <sz val="12"/>
        <rFont val="宋体"/>
        <charset val="134"/>
      </rPr>
      <t>苏晨</t>
    </r>
  </si>
  <si>
    <r>
      <rPr>
        <sz val="12"/>
        <rFont val="宋体"/>
        <charset val="134"/>
      </rPr>
      <t>祁春媛</t>
    </r>
  </si>
  <si>
    <r>
      <rPr>
        <sz val="12"/>
        <rFont val="宋体"/>
        <charset val="134"/>
      </rPr>
      <t>李强</t>
    </r>
  </si>
  <si>
    <r>
      <rPr>
        <sz val="12"/>
        <rFont val="宋体"/>
        <charset val="134"/>
      </rPr>
      <t>郑燕珊</t>
    </r>
  </si>
  <si>
    <r>
      <rPr>
        <sz val="12"/>
        <rFont val="宋体"/>
        <charset val="134"/>
      </rPr>
      <t>许芷珊</t>
    </r>
  </si>
  <si>
    <r>
      <rPr>
        <sz val="12"/>
        <rFont val="宋体"/>
        <charset val="134"/>
      </rPr>
      <t>周远明</t>
    </r>
  </si>
  <si>
    <r>
      <rPr>
        <sz val="12"/>
        <rFont val="宋体"/>
        <charset val="134"/>
      </rPr>
      <t>罗妹娇</t>
    </r>
  </si>
  <si>
    <r>
      <rPr>
        <sz val="12"/>
        <rFont val="宋体"/>
        <charset val="134"/>
      </rPr>
      <t>陈中良</t>
    </r>
  </si>
  <si>
    <r>
      <rPr>
        <sz val="12"/>
        <rFont val="宋体"/>
        <charset val="134"/>
      </rPr>
      <t>曹悦</t>
    </r>
  </si>
  <si>
    <t>广东金添动漫股份有限公司</t>
  </si>
  <si>
    <t>914419005724349201</t>
  </si>
  <si>
    <r>
      <rPr>
        <sz val="12"/>
        <rFont val="宋体"/>
        <charset val="134"/>
      </rPr>
      <t>侯自君</t>
    </r>
  </si>
  <si>
    <r>
      <rPr>
        <sz val="12"/>
        <rFont val="宋体"/>
        <charset val="134"/>
      </rPr>
      <t>广东金添动漫股份有限公司</t>
    </r>
  </si>
  <si>
    <r>
      <rPr>
        <sz val="12"/>
        <rFont val="宋体"/>
        <charset val="134"/>
      </rPr>
      <t>孙梅娣</t>
    </r>
  </si>
  <si>
    <r>
      <rPr>
        <sz val="12"/>
        <rFont val="宋体"/>
        <charset val="134"/>
      </rPr>
      <t>黄玉林</t>
    </r>
  </si>
  <si>
    <r>
      <rPr>
        <sz val="12"/>
        <rFont val="宋体"/>
        <charset val="134"/>
      </rPr>
      <t>严爽</t>
    </r>
  </si>
  <si>
    <r>
      <rPr>
        <sz val="12"/>
        <rFont val="宋体"/>
        <charset val="134"/>
      </rPr>
      <t>梁庆丰</t>
    </r>
  </si>
  <si>
    <r>
      <rPr>
        <sz val="12"/>
        <rFont val="宋体"/>
        <charset val="134"/>
      </rPr>
      <t>叶柳春</t>
    </r>
  </si>
  <si>
    <r>
      <rPr>
        <sz val="12"/>
        <rFont val="宋体"/>
        <charset val="134"/>
      </rPr>
      <t>东莞市盈合精密塑胶有限公司</t>
    </r>
  </si>
  <si>
    <t>914419003348149282</t>
  </si>
  <si>
    <r>
      <rPr>
        <sz val="12"/>
        <rFont val="宋体"/>
        <charset val="134"/>
      </rPr>
      <t>甘燕君</t>
    </r>
  </si>
  <si>
    <r>
      <rPr>
        <sz val="12"/>
        <rFont val="宋体"/>
        <charset val="134"/>
      </rPr>
      <t>刘昌劲</t>
    </r>
  </si>
  <si>
    <r>
      <rPr>
        <sz val="12"/>
        <rFont val="宋体"/>
        <charset val="134"/>
      </rPr>
      <t>申杨</t>
    </r>
  </si>
  <si>
    <r>
      <rPr>
        <sz val="12"/>
        <rFont val="宋体"/>
        <charset val="134"/>
      </rPr>
      <t>杨道碧</t>
    </r>
  </si>
  <si>
    <r>
      <rPr>
        <sz val="12"/>
        <rFont val="宋体"/>
        <charset val="134"/>
      </rPr>
      <t>叶汉威</t>
    </r>
  </si>
  <si>
    <r>
      <rPr>
        <sz val="12"/>
        <rFont val="宋体"/>
        <charset val="134"/>
      </rPr>
      <t>朱燕辉</t>
    </r>
  </si>
  <si>
    <r>
      <rPr>
        <sz val="12"/>
        <rFont val="宋体"/>
        <charset val="134"/>
      </rPr>
      <t>广东车卫士信息科技有限公司</t>
    </r>
  </si>
  <si>
    <t>91441900315187148J</t>
  </si>
  <si>
    <r>
      <rPr>
        <sz val="12"/>
        <rFont val="宋体"/>
        <charset val="134"/>
      </rPr>
      <t>陈彩霞</t>
    </r>
  </si>
  <si>
    <r>
      <rPr>
        <sz val="12"/>
        <rFont val="宋体"/>
        <charset val="134"/>
      </rPr>
      <t>黄翠珠</t>
    </r>
  </si>
  <si>
    <r>
      <rPr>
        <sz val="12"/>
        <rFont val="宋体"/>
        <charset val="134"/>
      </rPr>
      <t>姜琴</t>
    </r>
  </si>
  <si>
    <r>
      <rPr>
        <sz val="12"/>
        <rFont val="宋体"/>
        <charset val="134"/>
      </rPr>
      <t>周丽燕</t>
    </r>
  </si>
  <si>
    <r>
      <rPr>
        <sz val="12"/>
        <rFont val="宋体"/>
        <charset val="134"/>
      </rPr>
      <t>余艳辉</t>
    </r>
  </si>
  <si>
    <t>东莞厚街金多利五金制品有限公司</t>
  </si>
  <si>
    <t>914419005682497578</t>
  </si>
  <si>
    <r>
      <rPr>
        <sz val="12"/>
        <rFont val="宋体"/>
        <charset val="134"/>
      </rPr>
      <t>钟有祖</t>
    </r>
  </si>
  <si>
    <r>
      <rPr>
        <sz val="12"/>
        <rFont val="宋体"/>
        <charset val="134"/>
      </rPr>
      <t>广东坚宜佳五金制品有限公司</t>
    </r>
  </si>
  <si>
    <t>914419007894487766</t>
  </si>
  <si>
    <r>
      <rPr>
        <sz val="12"/>
        <rFont val="宋体"/>
        <charset val="134"/>
      </rPr>
      <t>陈义军</t>
    </r>
  </si>
  <si>
    <r>
      <rPr>
        <sz val="12"/>
        <rFont val="宋体"/>
        <charset val="134"/>
      </rPr>
      <t>荆坤峰</t>
    </r>
  </si>
  <si>
    <r>
      <rPr>
        <sz val="12"/>
        <rFont val="宋体"/>
        <charset val="134"/>
      </rPr>
      <t>辛南南</t>
    </r>
  </si>
  <si>
    <r>
      <rPr>
        <sz val="12"/>
        <rFont val="宋体"/>
        <charset val="134"/>
      </rPr>
      <t>谢海凤</t>
    </r>
  </si>
  <si>
    <r>
      <rPr>
        <sz val="12"/>
        <rFont val="宋体"/>
        <charset val="134"/>
      </rPr>
      <t>东莞祥科智控装备有限公司</t>
    </r>
  </si>
  <si>
    <t>91441900597498314Q</t>
  </si>
  <si>
    <r>
      <rPr>
        <sz val="12"/>
        <rFont val="宋体"/>
        <charset val="134"/>
      </rPr>
      <t>陈银</t>
    </r>
  </si>
  <si>
    <r>
      <rPr>
        <sz val="12"/>
        <rFont val="宋体"/>
        <charset val="134"/>
      </rPr>
      <t>广东南方宏明电子科技股份有限公司</t>
    </r>
  </si>
  <si>
    <t>91441900618118983A</t>
  </si>
  <si>
    <r>
      <rPr>
        <sz val="12"/>
        <rFont val="宋体"/>
        <charset val="134"/>
      </rPr>
      <t>李万华</t>
    </r>
  </si>
  <si>
    <r>
      <rPr>
        <sz val="12"/>
        <rFont val="宋体"/>
        <charset val="134"/>
      </rPr>
      <t>罗诗华</t>
    </r>
  </si>
  <si>
    <r>
      <rPr>
        <sz val="12"/>
        <rFont val="宋体"/>
        <charset val="134"/>
      </rPr>
      <t>蔡佩君</t>
    </r>
  </si>
  <si>
    <r>
      <rPr>
        <sz val="12"/>
        <rFont val="宋体"/>
        <charset val="134"/>
      </rPr>
      <t>东莞市三瑞自动化科技有限公司</t>
    </r>
  </si>
  <si>
    <t>91441900551741649D</t>
  </si>
  <si>
    <r>
      <rPr>
        <sz val="12"/>
        <rFont val="宋体"/>
        <charset val="134"/>
      </rPr>
      <t>于钧潇</t>
    </r>
  </si>
  <si>
    <r>
      <rPr>
        <sz val="12"/>
        <rFont val="宋体"/>
        <charset val="134"/>
      </rPr>
      <t>广东优力普物联科技有限公司</t>
    </r>
  </si>
  <si>
    <t>91441900091767556R</t>
  </si>
  <si>
    <r>
      <rPr>
        <sz val="12"/>
        <rFont val="宋体"/>
        <charset val="134"/>
      </rPr>
      <t>卜进东</t>
    </r>
  </si>
  <si>
    <r>
      <rPr>
        <sz val="12"/>
        <rFont val="宋体"/>
        <charset val="134"/>
      </rPr>
      <t>广东吉洋视觉技术有限公司</t>
    </r>
  </si>
  <si>
    <t>914419000923782615</t>
  </si>
  <si>
    <r>
      <rPr>
        <sz val="12"/>
        <rFont val="宋体"/>
        <charset val="134"/>
      </rPr>
      <t>陈利君</t>
    </r>
  </si>
  <si>
    <r>
      <rPr>
        <sz val="12"/>
        <rFont val="宋体"/>
        <charset val="134"/>
      </rPr>
      <t>李浩钧</t>
    </r>
  </si>
  <si>
    <t>东莞市海轮电子科技有限公司</t>
  </si>
  <si>
    <t>91441900577940873G</t>
  </si>
  <si>
    <r>
      <rPr>
        <sz val="12"/>
        <rFont val="宋体"/>
        <charset val="134"/>
      </rPr>
      <t>曾朝霞</t>
    </r>
  </si>
  <si>
    <r>
      <rPr>
        <sz val="12"/>
        <rFont val="宋体"/>
        <charset val="134"/>
      </rPr>
      <t>东莞市海轮电子科技有限公司</t>
    </r>
  </si>
  <si>
    <r>
      <rPr>
        <sz val="12"/>
        <rFont val="宋体"/>
        <charset val="134"/>
      </rPr>
      <t>罗浩洪</t>
    </r>
  </si>
  <si>
    <r>
      <rPr>
        <sz val="12"/>
        <rFont val="宋体"/>
        <charset val="134"/>
      </rPr>
      <t>东莞市承林电子有限公司</t>
    </r>
  </si>
  <si>
    <t>91441900MA4WWQ7Y1X</t>
  </si>
  <si>
    <r>
      <rPr>
        <sz val="12"/>
        <rFont val="宋体"/>
        <charset val="134"/>
      </rPr>
      <t>樟木头</t>
    </r>
  </si>
  <si>
    <r>
      <rPr>
        <sz val="12"/>
        <rFont val="宋体"/>
        <charset val="134"/>
      </rPr>
      <t>江祥祥</t>
    </r>
  </si>
  <si>
    <r>
      <rPr>
        <sz val="12"/>
        <rFont val="宋体"/>
        <charset val="134"/>
      </rPr>
      <t>黄国玉</t>
    </r>
  </si>
  <si>
    <r>
      <rPr>
        <sz val="12"/>
        <rFont val="宋体"/>
        <charset val="134"/>
      </rPr>
      <t>王晓骄</t>
    </r>
  </si>
  <si>
    <r>
      <rPr>
        <sz val="12"/>
        <rFont val="宋体"/>
        <charset val="134"/>
      </rPr>
      <t>东莞锐视光电科技有限公司</t>
    </r>
  </si>
  <si>
    <t>91441900091772240Q</t>
  </si>
  <si>
    <r>
      <rPr>
        <sz val="12"/>
        <rFont val="宋体"/>
        <charset val="134"/>
      </rPr>
      <t>王晶晶</t>
    </r>
  </si>
  <si>
    <r>
      <rPr>
        <sz val="12"/>
        <rFont val="宋体"/>
        <charset val="134"/>
      </rPr>
      <t>广东烨嘉光电科技股份有限公司</t>
    </r>
  </si>
  <si>
    <t>91441900690456020Y</t>
  </si>
  <si>
    <r>
      <rPr>
        <sz val="12"/>
        <rFont val="宋体"/>
        <charset val="134"/>
      </rPr>
      <t>孙虎东</t>
    </r>
  </si>
  <si>
    <r>
      <rPr>
        <sz val="12"/>
        <rFont val="宋体"/>
        <charset val="134"/>
      </rPr>
      <t>朱飞</t>
    </r>
  </si>
  <si>
    <r>
      <rPr>
        <sz val="12"/>
        <rFont val="宋体"/>
        <charset val="134"/>
      </rPr>
      <t>广东优科检测认证有限公司</t>
    </r>
  </si>
  <si>
    <t>91441900663328074H</t>
  </si>
  <si>
    <r>
      <rPr>
        <sz val="12"/>
        <rFont val="宋体"/>
        <charset val="134"/>
      </rPr>
      <t>吕珍旗</t>
    </r>
  </si>
  <si>
    <r>
      <rPr>
        <sz val="12"/>
        <rFont val="宋体"/>
        <charset val="134"/>
      </rPr>
      <t>马啟田</t>
    </r>
  </si>
  <si>
    <r>
      <rPr>
        <sz val="12"/>
        <rFont val="宋体"/>
        <charset val="134"/>
      </rPr>
      <t>冯帝尔</t>
    </r>
  </si>
  <si>
    <r>
      <rPr>
        <sz val="12"/>
        <rFont val="宋体"/>
        <charset val="134"/>
      </rPr>
      <t>广东科视光学技术股份有限公司</t>
    </r>
  </si>
  <si>
    <t>91441900577857818H</t>
  </si>
  <si>
    <r>
      <rPr>
        <sz val="12"/>
        <rFont val="宋体"/>
        <charset val="134"/>
      </rPr>
      <t>车海鹏</t>
    </r>
  </si>
  <si>
    <r>
      <rPr>
        <sz val="12"/>
        <rFont val="宋体"/>
        <charset val="134"/>
      </rPr>
      <t>陈志特</t>
    </r>
  </si>
  <si>
    <r>
      <rPr>
        <sz val="12"/>
        <rFont val="宋体"/>
        <charset val="134"/>
      </rPr>
      <t>黄海浩</t>
    </r>
  </si>
  <si>
    <r>
      <rPr>
        <sz val="12"/>
        <rFont val="宋体"/>
        <charset val="134"/>
      </rPr>
      <t>张海燕</t>
    </r>
  </si>
  <si>
    <r>
      <rPr>
        <sz val="12"/>
        <rFont val="宋体"/>
        <charset val="134"/>
      </rPr>
      <t>何龙梅</t>
    </r>
  </si>
  <si>
    <r>
      <rPr>
        <sz val="12"/>
        <rFont val="宋体"/>
        <charset val="134"/>
      </rPr>
      <t>东莞市嘉航实业有限公司</t>
    </r>
  </si>
  <si>
    <t>91441900073523929X</t>
  </si>
  <si>
    <r>
      <rPr>
        <sz val="12"/>
        <rFont val="宋体"/>
        <charset val="134"/>
      </rPr>
      <t>邹成</t>
    </r>
  </si>
  <si>
    <r>
      <rPr>
        <sz val="12"/>
        <rFont val="宋体"/>
        <charset val="134"/>
      </rPr>
      <t>广东中强精英电子科技有限公司</t>
    </r>
  </si>
  <si>
    <t>91441900MA4UUEU20W</t>
  </si>
  <si>
    <r>
      <rPr>
        <sz val="12"/>
        <rFont val="宋体"/>
        <charset val="134"/>
      </rPr>
      <t>高萍</t>
    </r>
  </si>
  <si>
    <r>
      <rPr>
        <sz val="12"/>
        <rFont val="宋体"/>
        <charset val="134"/>
      </rPr>
      <t>何惠婷</t>
    </r>
  </si>
  <si>
    <r>
      <rPr>
        <sz val="12"/>
        <rFont val="宋体"/>
        <charset val="134"/>
      </rPr>
      <t>李帝玲</t>
    </r>
  </si>
  <si>
    <r>
      <rPr>
        <sz val="12"/>
        <rFont val="宋体"/>
        <charset val="134"/>
      </rPr>
      <t>刘路娟</t>
    </r>
  </si>
  <si>
    <r>
      <rPr>
        <sz val="12"/>
        <rFont val="宋体"/>
        <charset val="134"/>
      </rPr>
      <t>潘丽燕</t>
    </r>
  </si>
  <si>
    <r>
      <rPr>
        <sz val="12"/>
        <rFont val="宋体"/>
        <charset val="134"/>
      </rPr>
      <t>王来槐</t>
    </r>
  </si>
  <si>
    <r>
      <rPr>
        <sz val="12"/>
        <rFont val="宋体"/>
        <charset val="134"/>
      </rPr>
      <t>肖尧</t>
    </r>
  </si>
  <si>
    <r>
      <rPr>
        <sz val="12"/>
        <rFont val="宋体"/>
        <charset val="134"/>
      </rPr>
      <t>袁兰洲</t>
    </r>
  </si>
  <si>
    <r>
      <rPr>
        <sz val="12"/>
        <rFont val="宋体"/>
        <charset val="134"/>
      </rPr>
      <t>邹小明</t>
    </r>
  </si>
  <si>
    <r>
      <rPr>
        <sz val="12"/>
        <rFont val="宋体"/>
        <charset val="134"/>
      </rPr>
      <t>东莞市沃德精密机械有限公司</t>
    </r>
  </si>
  <si>
    <t>9144190077097408X4</t>
  </si>
  <si>
    <r>
      <rPr>
        <sz val="12"/>
        <rFont val="宋体"/>
        <charset val="134"/>
      </rPr>
      <t>任向阳</t>
    </r>
  </si>
  <si>
    <r>
      <rPr>
        <sz val="12"/>
        <rFont val="宋体"/>
        <charset val="134"/>
      </rPr>
      <t>金旺雄</t>
    </r>
  </si>
  <si>
    <r>
      <rPr>
        <sz val="12"/>
        <rFont val="宋体"/>
        <charset val="134"/>
      </rPr>
      <t>广东福美新材料科技有限公司</t>
    </r>
  </si>
  <si>
    <t>914419005745210679</t>
  </si>
  <si>
    <r>
      <rPr>
        <sz val="12"/>
        <rFont val="宋体"/>
        <charset val="134"/>
      </rPr>
      <t>朱红</t>
    </r>
  </si>
  <si>
    <r>
      <rPr>
        <sz val="12"/>
        <rFont val="宋体"/>
        <charset val="134"/>
      </rPr>
      <t>李英</t>
    </r>
  </si>
  <si>
    <r>
      <rPr>
        <sz val="12"/>
        <rFont val="宋体"/>
        <charset val="134"/>
      </rPr>
      <t>广东正业科技股份有限公司</t>
    </r>
  </si>
  <si>
    <t>91441900617994922G</t>
  </si>
  <si>
    <r>
      <rPr>
        <sz val="12"/>
        <rFont val="宋体"/>
        <charset val="134"/>
      </rPr>
      <t>晏金凤</t>
    </r>
  </si>
  <si>
    <r>
      <rPr>
        <sz val="12"/>
        <rFont val="宋体"/>
        <charset val="134"/>
      </rPr>
      <t>肖洁</t>
    </r>
  </si>
  <si>
    <r>
      <rPr>
        <sz val="12"/>
        <rFont val="宋体"/>
        <charset val="134"/>
      </rPr>
      <t>阙彩权</t>
    </r>
  </si>
  <si>
    <r>
      <rPr>
        <sz val="12"/>
        <rFont val="宋体"/>
        <charset val="134"/>
      </rPr>
      <t>陈晓庆</t>
    </r>
  </si>
  <si>
    <r>
      <rPr>
        <sz val="12"/>
        <rFont val="宋体"/>
        <charset val="134"/>
      </rPr>
      <t>邹盛勇</t>
    </r>
  </si>
  <si>
    <r>
      <rPr>
        <sz val="12"/>
        <rFont val="宋体"/>
        <charset val="134"/>
      </rPr>
      <t>杨翠连</t>
    </r>
  </si>
  <si>
    <r>
      <rPr>
        <sz val="12"/>
        <rFont val="宋体"/>
        <charset val="134"/>
      </rPr>
      <t>东莞市鼎泰鑫电子有限公司</t>
    </r>
  </si>
  <si>
    <t>91411900745509274D</t>
  </si>
  <si>
    <r>
      <rPr>
        <sz val="12"/>
        <rFont val="宋体"/>
        <charset val="134"/>
      </rPr>
      <t>李星</t>
    </r>
  </si>
  <si>
    <r>
      <rPr>
        <sz val="12"/>
        <rFont val="宋体"/>
        <charset val="134"/>
      </rPr>
      <t>广东鼎泰高科技术股份有限公司</t>
    </r>
  </si>
  <si>
    <t>91441900076699698P</t>
  </si>
  <si>
    <r>
      <rPr>
        <sz val="12"/>
        <rFont val="宋体"/>
        <charset val="134"/>
      </rPr>
      <t>陈汉泉</t>
    </r>
  </si>
  <si>
    <r>
      <rPr>
        <sz val="12"/>
        <rFont val="宋体"/>
        <charset val="134"/>
      </rPr>
      <t>杨肖</t>
    </r>
  </si>
  <si>
    <r>
      <rPr>
        <sz val="12"/>
        <rFont val="宋体"/>
        <charset val="134"/>
      </rPr>
      <t>王亚辉</t>
    </r>
  </si>
  <si>
    <r>
      <rPr>
        <sz val="12"/>
        <rFont val="宋体"/>
        <charset val="134"/>
      </rPr>
      <t>东莞市福斯特橡塑科技有限公司</t>
    </r>
  </si>
  <si>
    <t>91441900668181227N</t>
  </si>
  <si>
    <r>
      <rPr>
        <sz val="12"/>
        <rFont val="宋体"/>
        <charset val="134"/>
      </rPr>
      <t>张玉华</t>
    </r>
  </si>
  <si>
    <r>
      <rPr>
        <sz val="12"/>
        <rFont val="宋体"/>
        <charset val="134"/>
      </rPr>
      <t>东莞宇宙电路板设备有限公司</t>
    </r>
  </si>
  <si>
    <t>91441900749190184U</t>
  </si>
  <si>
    <r>
      <rPr>
        <sz val="12"/>
        <rFont val="宋体"/>
        <charset val="134"/>
      </rPr>
      <t>付艳玉</t>
    </r>
  </si>
  <si>
    <r>
      <rPr>
        <sz val="12"/>
        <rFont val="宋体"/>
        <charset val="134"/>
      </rPr>
      <t>东莞而基毕电子科技有限公司</t>
    </r>
  </si>
  <si>
    <t>91441900MA4WLDQK2Q</t>
  </si>
  <si>
    <r>
      <rPr>
        <sz val="12"/>
        <rFont val="宋体"/>
        <charset val="134"/>
      </rPr>
      <t>王盼</t>
    </r>
  </si>
  <si>
    <r>
      <rPr>
        <sz val="12"/>
        <rFont val="宋体"/>
        <charset val="134"/>
      </rPr>
      <t>刘烨</t>
    </r>
  </si>
  <si>
    <r>
      <rPr>
        <sz val="12"/>
        <rFont val="宋体"/>
        <charset val="134"/>
      </rPr>
      <t>王琼</t>
    </r>
  </si>
  <si>
    <r>
      <rPr>
        <sz val="12"/>
        <rFont val="宋体"/>
        <charset val="134"/>
      </rPr>
      <t>陈士桥</t>
    </r>
  </si>
  <si>
    <r>
      <rPr>
        <sz val="12"/>
        <rFont val="宋体"/>
        <charset val="134"/>
      </rPr>
      <t>东莞市宏联电子有限公司</t>
    </r>
  </si>
  <si>
    <t>91441900696487362X</t>
  </si>
  <si>
    <r>
      <rPr>
        <sz val="12"/>
        <rFont val="宋体"/>
        <charset val="134"/>
      </rPr>
      <t>林泽奇</t>
    </r>
  </si>
  <si>
    <r>
      <rPr>
        <sz val="12"/>
        <rFont val="宋体"/>
        <charset val="134"/>
      </rPr>
      <t>钟婷婷</t>
    </r>
  </si>
  <si>
    <r>
      <rPr>
        <sz val="12"/>
        <rFont val="宋体"/>
        <charset val="134"/>
      </rPr>
      <t>吴喜龙</t>
    </r>
  </si>
  <si>
    <r>
      <rPr>
        <sz val="12"/>
        <rFont val="宋体"/>
        <charset val="134"/>
      </rPr>
      <t>东莞联欣运动器材有限公司</t>
    </r>
  </si>
  <si>
    <t>91441900740835337B</t>
  </si>
  <si>
    <r>
      <rPr>
        <sz val="12"/>
        <rFont val="宋体"/>
        <charset val="134"/>
      </rPr>
      <t>毕传继</t>
    </r>
  </si>
  <si>
    <r>
      <rPr>
        <sz val="12"/>
        <rFont val="宋体"/>
        <charset val="134"/>
      </rPr>
      <t>林文萍</t>
    </r>
  </si>
  <si>
    <r>
      <rPr>
        <sz val="12"/>
        <rFont val="宋体"/>
        <charset val="134"/>
      </rPr>
      <t>东莞市李群自动化技术有限公司</t>
    </r>
  </si>
  <si>
    <t>91441900570194177Q</t>
  </si>
  <si>
    <r>
      <rPr>
        <sz val="12"/>
        <rFont val="宋体"/>
        <charset val="134"/>
      </rPr>
      <t>国家专精特新</t>
    </r>
    <r>
      <rPr>
        <sz val="12"/>
        <rFont val="Calibri"/>
        <charset val="134"/>
      </rPr>
      <t>“</t>
    </r>
    <r>
      <rPr>
        <sz val="12"/>
        <rFont val="宋体"/>
        <charset val="134"/>
      </rPr>
      <t>小巨人</t>
    </r>
    <r>
      <rPr>
        <sz val="12"/>
        <rFont val="Calibri"/>
        <charset val="134"/>
      </rPr>
      <t>”</t>
    </r>
  </si>
  <si>
    <r>
      <rPr>
        <sz val="12"/>
        <rFont val="宋体"/>
        <charset val="134"/>
      </rPr>
      <t>史瑞芝</t>
    </r>
  </si>
  <si>
    <r>
      <rPr>
        <sz val="12"/>
        <rFont val="宋体"/>
        <charset val="134"/>
      </rPr>
      <t>冷雄伟</t>
    </r>
  </si>
  <si>
    <r>
      <rPr>
        <sz val="12"/>
        <rFont val="宋体"/>
        <charset val="134"/>
      </rPr>
      <t>马扬</t>
    </r>
  </si>
  <si>
    <r>
      <rPr>
        <sz val="12"/>
        <rFont val="宋体"/>
        <charset val="134"/>
      </rPr>
      <t>东莞市意兆电子科技有限公司</t>
    </r>
  </si>
  <si>
    <t>91441900661549623T</t>
  </si>
  <si>
    <r>
      <rPr>
        <sz val="12"/>
        <rFont val="宋体"/>
        <charset val="134"/>
      </rPr>
      <t>蒋兰德</t>
    </r>
  </si>
  <si>
    <r>
      <rPr>
        <sz val="12"/>
        <rFont val="宋体"/>
        <charset val="134"/>
      </rPr>
      <t>东莞市有励电子有限公司</t>
    </r>
  </si>
  <si>
    <t>91441900MA4UHBCY9D</t>
  </si>
  <si>
    <r>
      <rPr>
        <sz val="12"/>
        <rFont val="宋体"/>
        <charset val="134"/>
      </rPr>
      <t>丁红玲</t>
    </r>
  </si>
  <si>
    <r>
      <rPr>
        <sz val="12"/>
        <rFont val="宋体"/>
        <charset val="134"/>
      </rPr>
      <t>杨建</t>
    </r>
  </si>
  <si>
    <r>
      <rPr>
        <sz val="12"/>
        <rFont val="宋体"/>
        <charset val="134"/>
      </rPr>
      <t>朱涛</t>
    </r>
  </si>
  <si>
    <r>
      <rPr>
        <sz val="12"/>
        <rFont val="宋体"/>
        <charset val="134"/>
      </rPr>
      <t>东莞市鹏威能源科技有限公司</t>
    </r>
  </si>
  <si>
    <t>91441900592146432E</t>
  </si>
  <si>
    <r>
      <rPr>
        <sz val="12"/>
        <rFont val="宋体"/>
        <charset val="134"/>
      </rPr>
      <t>宋志峰</t>
    </r>
  </si>
  <si>
    <r>
      <rPr>
        <sz val="12"/>
        <rFont val="宋体"/>
        <charset val="134"/>
      </rPr>
      <t>广东华兰海电测科技股份有限公司</t>
    </r>
  </si>
  <si>
    <t>91441900752865314M</t>
  </si>
  <si>
    <r>
      <rPr>
        <sz val="12"/>
        <rFont val="宋体"/>
        <charset val="134"/>
      </rPr>
      <t>熊波</t>
    </r>
  </si>
  <si>
    <r>
      <rPr>
        <sz val="12"/>
        <rFont val="宋体"/>
        <charset val="134"/>
      </rPr>
      <t>东莞欧德雅装饰材料有限公司</t>
    </r>
  </si>
  <si>
    <t>914419006615499731</t>
  </si>
  <si>
    <r>
      <rPr>
        <sz val="12"/>
        <rFont val="宋体"/>
        <charset val="134"/>
      </rPr>
      <t>陈彦勤</t>
    </r>
  </si>
  <si>
    <r>
      <rPr>
        <sz val="12"/>
        <rFont val="宋体"/>
        <charset val="134"/>
      </rPr>
      <t>陈静</t>
    </r>
  </si>
  <si>
    <r>
      <rPr>
        <sz val="12"/>
        <rFont val="宋体"/>
        <charset val="134"/>
      </rPr>
      <t>王卫国</t>
    </r>
  </si>
  <si>
    <r>
      <rPr>
        <sz val="12"/>
        <rFont val="宋体"/>
        <charset val="134"/>
      </rPr>
      <t>宁莉</t>
    </r>
  </si>
  <si>
    <r>
      <rPr>
        <sz val="12"/>
        <rFont val="宋体"/>
        <charset val="134"/>
      </rPr>
      <t>东莞市巨冈机械工业有限公司</t>
    </r>
  </si>
  <si>
    <t>914419006664707624</t>
  </si>
  <si>
    <r>
      <rPr>
        <sz val="12"/>
        <rFont val="宋体"/>
        <charset val="134"/>
      </rPr>
      <t>黄光景</t>
    </r>
  </si>
  <si>
    <r>
      <rPr>
        <sz val="12"/>
        <rFont val="宋体"/>
        <charset val="134"/>
      </rPr>
      <t>欧天明</t>
    </r>
  </si>
  <si>
    <t>德科摩橡塑科技（东莞）有限公司</t>
  </si>
  <si>
    <t>91441900759234902X</t>
  </si>
  <si>
    <r>
      <rPr>
        <sz val="12"/>
        <rFont val="宋体"/>
        <charset val="134"/>
      </rPr>
      <t>尹传金</t>
    </r>
  </si>
  <si>
    <r>
      <rPr>
        <sz val="12"/>
        <rFont val="宋体"/>
        <charset val="134"/>
      </rPr>
      <t>广东中色研达新材料科技股份有限公司</t>
    </r>
  </si>
  <si>
    <t>91441900785775315N</t>
  </si>
  <si>
    <r>
      <rPr>
        <sz val="12"/>
        <rFont val="宋体"/>
        <charset val="134"/>
      </rPr>
      <t>林平东</t>
    </r>
  </si>
  <si>
    <r>
      <rPr>
        <sz val="12"/>
        <rFont val="宋体"/>
        <charset val="134"/>
      </rPr>
      <t>李蓉</t>
    </r>
  </si>
  <si>
    <r>
      <rPr>
        <sz val="12"/>
        <rFont val="宋体"/>
        <charset val="134"/>
      </rPr>
      <t>广东鼎泰机器人科技有限公司</t>
    </r>
  </si>
  <si>
    <t>91441900559166685T</t>
  </si>
  <si>
    <r>
      <rPr>
        <sz val="12"/>
        <rFont val="宋体"/>
        <charset val="134"/>
      </rPr>
      <t>曹少林</t>
    </r>
  </si>
  <si>
    <t>合计</t>
  </si>
</sst>
</file>

<file path=xl/styles.xml><?xml version="1.0" encoding="utf-8"?>
<styleSheet xmlns="http://schemas.openxmlformats.org/spreadsheetml/2006/main">
  <numFmts count="5">
    <numFmt numFmtId="176" formatCode="#,##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2"/>
      <name val="Calibri"/>
      <charset val="134"/>
    </font>
    <font>
      <b/>
      <sz val="12"/>
      <name val="Calibri"/>
      <charset val="134"/>
    </font>
    <font>
      <sz val="12"/>
      <name val="方正书宋_GBK"/>
      <charset val="134"/>
    </font>
    <font>
      <b/>
      <sz val="18"/>
      <name val="Calibri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方正书宋_GBK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/>
    <xf numFmtId="0" fontId="5" fillId="0" borderId="0"/>
    <xf numFmtId="0" fontId="9" fillId="2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5" fillId="0" borderId="0"/>
    <xf numFmtId="0" fontId="22" fillId="0" borderId="10" applyNumberFormat="false" applyFill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1" fillId="26" borderId="11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5" fillId="0" borderId="0"/>
    <xf numFmtId="0" fontId="11" fillId="32" borderId="0" applyNumberFormat="false" applyBorder="false" applyAlignment="false" applyProtection="false">
      <alignment vertical="center"/>
    </xf>
    <xf numFmtId="0" fontId="23" fillId="28" borderId="11" applyNumberFormat="false" applyAlignment="false" applyProtection="false">
      <alignment vertical="center"/>
    </xf>
    <xf numFmtId="0" fontId="26" fillId="26" borderId="12" applyNumberFormat="false" applyAlignment="false" applyProtection="false">
      <alignment vertical="center"/>
    </xf>
    <xf numFmtId="0" fontId="15" fillId="7" borderId="6" applyNumberFormat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1" fillId="22" borderId="0" applyNumberFormat="false" applyBorder="false" applyAlignment="false" applyProtection="false">
      <alignment vertical="center"/>
    </xf>
    <xf numFmtId="0" fontId="6" fillId="14" borderId="9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</cellStyleXfs>
  <cellXfs count="32">
    <xf numFmtId="0" fontId="0" fillId="0" borderId="0" xfId="0"/>
    <xf numFmtId="0" fontId="1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wrapText="true"/>
    </xf>
    <xf numFmtId="0" fontId="1" fillId="0" borderId="0" xfId="0" applyFont="true" applyAlignment="true">
      <alignment wrapText="true"/>
    </xf>
    <xf numFmtId="0" fontId="0" fillId="0" borderId="0" xfId="0" applyAlignment="true">
      <alignment wrapText="true"/>
    </xf>
    <xf numFmtId="0" fontId="0" fillId="0" borderId="0" xfId="0" applyAlignment="true">
      <alignment horizontal="left" wrapText="true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Alignment="true">
      <alignment horizontal="left" wrapText="true"/>
    </xf>
    <xf numFmtId="0" fontId="0" fillId="0" borderId="0" xfId="0" applyFont="true" applyAlignment="true">
      <alignment vertical="center" wrapText="true"/>
    </xf>
    <xf numFmtId="0" fontId="0" fillId="0" borderId="0" xfId="0" applyFont="true" applyAlignment="true">
      <alignment wrapText="true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left" vertical="center" wrapText="true"/>
    </xf>
    <xf numFmtId="0" fontId="0" fillId="0" borderId="0" xfId="0" applyFont="true" applyAlignment="true">
      <alignment horizontal="left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horizontal="center" wrapText="true"/>
    </xf>
    <xf numFmtId="0" fontId="0" fillId="0" borderId="0" xfId="0" applyFont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176" fontId="1" fillId="0" borderId="1" xfId="0" applyNumberFormat="true" applyFont="true" applyBorder="true" applyAlignment="true">
      <alignment horizontal="center" vertical="center" wrapText="true"/>
    </xf>
    <xf numFmtId="176" fontId="0" fillId="0" borderId="0" xfId="0" applyNumberFormat="true" applyAlignment="true">
      <alignment horizontal="center" vertical="center" wrapText="true"/>
    </xf>
  </cellXfs>
  <cellStyles count="55">
    <cellStyle name="常规" xfId="0" builtinId="0"/>
    <cellStyle name="常规 2 2 3" xfId="1"/>
    <cellStyle name="40% - 强调文字颜色 6" xfId="2" builtinId="51"/>
    <cellStyle name="20% - 强调文字颜色 6" xfId="3" builtinId="50"/>
    <cellStyle name="常规 11" xfId="4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常规 2 2 6" xfId="15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常规 3" xfId="39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常规 2" xfId="51"/>
    <cellStyle name="60% - 强调文字颜色 2" xfId="52" builtinId="36"/>
    <cellStyle name="40% - 强调文字颜色 2" xfId="53" builtinId="35"/>
    <cellStyle name="强调文字颜色 3" xfId="54" builtinId="37"/>
  </cellStyles>
  <tableStyles count="0" defaultTableStyle="TableStyleMedium9" defaultPivotStyle="PivotStyleMedium4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33;&#30446;&#25991;&#20214;/2022&#24180;&#39033;&#30446;/1.&#40635;&#28044;&#20135;&#19994;&#21270;&#21644;&#30740;&#21457;&#39033;&#30446;/&#20135;&#19994;&#21270;/&#25130;&#27490;20220331&#30340;&#36164;&#20135;&#28165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表"/>
      <sheetName val="删除不符的之后"/>
      <sheetName val="同力及振发的不符"/>
      <sheetName val="扬牧"/>
      <sheetName val="初选符合"/>
      <sheetName val="凭证号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89"/>
  <sheetViews>
    <sheetView tabSelected="1" view="pageBreakPreview" zoomScale="85" zoomScaleNormal="70" zoomScaleSheetLayoutView="85" workbookViewId="0">
      <pane xSplit="2" ySplit="4" topLeftCell="C5" activePane="bottomRight" state="frozen"/>
      <selection/>
      <selection pane="topRight"/>
      <selection pane="bottomLeft"/>
      <selection pane="bottomRight" activeCell="R15" sqref="R15"/>
    </sheetView>
  </sheetViews>
  <sheetFormatPr defaultColWidth="7.2" defaultRowHeight="15.75" outlineLevelCol="7"/>
  <cols>
    <col min="1" max="1" width="4.55333333333333" style="4" customWidth="true"/>
    <col min="2" max="2" width="16.8" style="5" customWidth="true"/>
    <col min="3" max="3" width="19.7" style="6" customWidth="true"/>
    <col min="4" max="4" width="7" style="4" customWidth="true"/>
    <col min="5" max="5" width="7.21333333333333" style="4" customWidth="true"/>
    <col min="6" max="6" width="11.5" style="7" customWidth="true"/>
    <col min="7" max="8" width="7.4" style="8" customWidth="true"/>
    <col min="9" max="16384" width="7.2" style="4"/>
  </cols>
  <sheetData>
    <row r="1" spans="1:8">
      <c r="A1" s="9" t="s">
        <v>0</v>
      </c>
      <c r="B1" s="9"/>
      <c r="C1" s="10"/>
      <c r="D1" s="11"/>
      <c r="E1" s="11"/>
      <c r="F1" s="21"/>
      <c r="G1" s="22"/>
      <c r="H1" s="22"/>
    </row>
    <row r="2" ht="32" customHeight="true" spans="1:8">
      <c r="A2" s="12" t="s">
        <v>1</v>
      </c>
      <c r="B2" s="13"/>
      <c r="C2" s="12"/>
      <c r="D2" s="12"/>
      <c r="E2" s="12"/>
      <c r="F2" s="12"/>
      <c r="G2" s="12"/>
      <c r="H2" s="12"/>
    </row>
    <row r="3" spans="1:8">
      <c r="A3" s="11"/>
      <c r="B3" s="14"/>
      <c r="C3" s="10"/>
      <c r="D3" s="11"/>
      <c r="E3" s="11"/>
      <c r="F3" s="21"/>
      <c r="G3" s="22"/>
      <c r="H3" s="22"/>
    </row>
    <row r="4" s="1" customFormat="true" ht="70" customHeight="true" spans="1:8">
      <c r="A4" s="15" t="s">
        <v>2</v>
      </c>
      <c r="B4" s="15" t="s">
        <v>3</v>
      </c>
      <c r="C4" s="15" t="s">
        <v>4</v>
      </c>
      <c r="D4" s="16" t="s">
        <v>5</v>
      </c>
      <c r="E4" s="15" t="s">
        <v>6</v>
      </c>
      <c r="F4" s="16" t="s">
        <v>7</v>
      </c>
      <c r="G4" s="16" t="s">
        <v>8</v>
      </c>
      <c r="H4" s="16" t="s">
        <v>9</v>
      </c>
    </row>
    <row r="5" ht="31.5" spans="1:8">
      <c r="A5" s="17">
        <f>MAX($A$4:A4)+1</f>
        <v>1</v>
      </c>
      <c r="B5" s="18" t="s">
        <v>10</v>
      </c>
      <c r="C5" s="17" t="s">
        <v>11</v>
      </c>
      <c r="D5" s="17" t="s">
        <v>12</v>
      </c>
      <c r="E5" s="17" t="s">
        <v>13</v>
      </c>
      <c r="F5" s="17" t="s">
        <v>14</v>
      </c>
      <c r="G5" s="23">
        <v>2.35</v>
      </c>
      <c r="H5" s="23">
        <v>2.35</v>
      </c>
    </row>
    <row r="6" spans="1:8">
      <c r="A6" s="17">
        <f>MAX($A$4:A5)+1</f>
        <v>2</v>
      </c>
      <c r="B6" s="19" t="s">
        <v>15</v>
      </c>
      <c r="C6" s="17" t="s">
        <v>16</v>
      </c>
      <c r="D6" s="17" t="s">
        <v>17</v>
      </c>
      <c r="E6" s="17" t="s">
        <v>18</v>
      </c>
      <c r="F6" s="17" t="s">
        <v>19</v>
      </c>
      <c r="G6" s="23">
        <v>2.44</v>
      </c>
      <c r="H6" s="23">
        <f>SUM(G6:G9)</f>
        <v>6.88</v>
      </c>
    </row>
    <row r="7" spans="1:8">
      <c r="A7" s="17"/>
      <c r="B7" s="19" t="s">
        <v>15</v>
      </c>
      <c r="C7" s="17" t="s">
        <v>16</v>
      </c>
      <c r="D7" s="17"/>
      <c r="E7" s="17"/>
      <c r="F7" s="17" t="s">
        <v>20</v>
      </c>
      <c r="G7" s="23">
        <v>2.44</v>
      </c>
      <c r="H7" s="23"/>
    </row>
    <row r="8" spans="1:8">
      <c r="A8" s="17"/>
      <c r="B8" s="19" t="s">
        <v>15</v>
      </c>
      <c r="C8" s="17" t="s">
        <v>16</v>
      </c>
      <c r="D8" s="17"/>
      <c r="E8" s="17"/>
      <c r="F8" s="17" t="s">
        <v>21</v>
      </c>
      <c r="G8" s="23">
        <v>1</v>
      </c>
      <c r="H8" s="23"/>
    </row>
    <row r="9" spans="1:8">
      <c r="A9" s="17"/>
      <c r="B9" s="19" t="s">
        <v>15</v>
      </c>
      <c r="C9" s="17" t="s">
        <v>16</v>
      </c>
      <c r="D9" s="17"/>
      <c r="E9" s="17"/>
      <c r="F9" s="17" t="s">
        <v>22</v>
      </c>
      <c r="G9" s="23">
        <v>1</v>
      </c>
      <c r="H9" s="23"/>
    </row>
    <row r="10" spans="1:8">
      <c r="A10" s="17">
        <f>MAX($A$4:A9)+1</f>
        <v>3</v>
      </c>
      <c r="B10" s="19" t="s">
        <v>23</v>
      </c>
      <c r="C10" s="17" t="s">
        <v>24</v>
      </c>
      <c r="D10" s="17" t="s">
        <v>25</v>
      </c>
      <c r="E10" s="17" t="s">
        <v>18</v>
      </c>
      <c r="F10" s="17" t="s">
        <v>26</v>
      </c>
      <c r="G10" s="23">
        <v>1</v>
      </c>
      <c r="H10" s="23">
        <f>SUM(G10:G13)</f>
        <v>4</v>
      </c>
    </row>
    <row r="11" spans="1:8">
      <c r="A11" s="17"/>
      <c r="B11" s="19" t="s">
        <v>23</v>
      </c>
      <c r="C11" s="17" t="s">
        <v>24</v>
      </c>
      <c r="D11" s="17"/>
      <c r="E11" s="17"/>
      <c r="F11" s="17" t="s">
        <v>27</v>
      </c>
      <c r="G11" s="23">
        <v>1</v>
      </c>
      <c r="H11" s="23"/>
    </row>
    <row r="12" spans="1:8">
      <c r="A12" s="17"/>
      <c r="B12" s="19" t="s">
        <v>23</v>
      </c>
      <c r="C12" s="17" t="s">
        <v>24</v>
      </c>
      <c r="D12" s="17"/>
      <c r="E12" s="17"/>
      <c r="F12" s="17" t="s">
        <v>28</v>
      </c>
      <c r="G12" s="23">
        <v>1</v>
      </c>
      <c r="H12" s="23"/>
    </row>
    <row r="13" spans="1:8">
      <c r="A13" s="17"/>
      <c r="B13" s="19" t="s">
        <v>23</v>
      </c>
      <c r="C13" s="17" t="s">
        <v>24</v>
      </c>
      <c r="D13" s="17"/>
      <c r="E13" s="17"/>
      <c r="F13" s="17" t="s">
        <v>29</v>
      </c>
      <c r="G13" s="23">
        <v>1</v>
      </c>
      <c r="H13" s="23"/>
    </row>
    <row r="14" spans="1:8">
      <c r="A14" s="17">
        <f>MAX($A$4:A13)+1</f>
        <v>4</v>
      </c>
      <c r="B14" s="19" t="s">
        <v>30</v>
      </c>
      <c r="C14" s="17" t="s">
        <v>31</v>
      </c>
      <c r="D14" s="17" t="s">
        <v>32</v>
      </c>
      <c r="E14" s="17" t="s">
        <v>33</v>
      </c>
      <c r="F14" s="17" t="s">
        <v>34</v>
      </c>
      <c r="G14" s="23">
        <v>0.43</v>
      </c>
      <c r="H14" s="23">
        <f>G16+G14+G15+G17</f>
        <v>2.01</v>
      </c>
    </row>
    <row r="15" spans="1:8">
      <c r="A15" s="17"/>
      <c r="B15" s="19" t="s">
        <v>30</v>
      </c>
      <c r="C15" s="17" t="s">
        <v>31</v>
      </c>
      <c r="D15" s="17"/>
      <c r="E15" s="17"/>
      <c r="F15" s="17" t="s">
        <v>35</v>
      </c>
      <c r="G15" s="23">
        <v>0.33</v>
      </c>
      <c r="H15" s="23"/>
    </row>
    <row r="16" spans="1:8">
      <c r="A16" s="17"/>
      <c r="B16" s="19" t="s">
        <v>30</v>
      </c>
      <c r="C16" s="17" t="s">
        <v>31</v>
      </c>
      <c r="D16" s="17"/>
      <c r="E16" s="17"/>
      <c r="F16" s="17" t="s">
        <v>36</v>
      </c>
      <c r="G16" s="23">
        <v>1</v>
      </c>
      <c r="H16" s="23"/>
    </row>
    <row r="17" spans="1:8">
      <c r="A17" s="17"/>
      <c r="B17" s="19" t="s">
        <v>30</v>
      </c>
      <c r="C17" s="17" t="s">
        <v>31</v>
      </c>
      <c r="D17" s="17"/>
      <c r="E17" s="17"/>
      <c r="F17" s="17" t="s">
        <v>37</v>
      </c>
      <c r="G17" s="23">
        <v>0.25</v>
      </c>
      <c r="H17" s="23"/>
    </row>
    <row r="18" spans="1:8">
      <c r="A18" s="17">
        <f>MAX($A$4:A17)+1</f>
        <v>5</v>
      </c>
      <c r="B18" s="19" t="s">
        <v>38</v>
      </c>
      <c r="C18" s="17" t="s">
        <v>39</v>
      </c>
      <c r="D18" s="17" t="s">
        <v>40</v>
      </c>
      <c r="E18" s="17" t="s">
        <v>33</v>
      </c>
      <c r="F18" s="17" t="s">
        <v>41</v>
      </c>
      <c r="G18" s="23">
        <v>0.95</v>
      </c>
      <c r="H18" s="23">
        <f>G18+G19</f>
        <v>1.2</v>
      </c>
    </row>
    <row r="19" spans="1:8">
      <c r="A19" s="17"/>
      <c r="B19" s="19" t="s">
        <v>38</v>
      </c>
      <c r="C19" s="17" t="s">
        <v>39</v>
      </c>
      <c r="D19" s="17"/>
      <c r="E19" s="17"/>
      <c r="F19" s="17" t="s">
        <v>42</v>
      </c>
      <c r="G19" s="23">
        <v>0.25</v>
      </c>
      <c r="H19" s="23"/>
    </row>
    <row r="20" spans="1:8">
      <c r="A20" s="17">
        <f>MAX($A$4:A19)+1</f>
        <v>6</v>
      </c>
      <c r="B20" s="19" t="s">
        <v>43</v>
      </c>
      <c r="C20" s="17" t="s">
        <v>44</v>
      </c>
      <c r="D20" s="17" t="s">
        <v>45</v>
      </c>
      <c r="E20" s="17" t="s">
        <v>13</v>
      </c>
      <c r="F20" s="17" t="s">
        <v>46</v>
      </c>
      <c r="G20" s="23">
        <v>0.44</v>
      </c>
      <c r="H20" s="23">
        <f>SUM(G20:G22)</f>
        <v>1.42</v>
      </c>
    </row>
    <row r="21" spans="1:8">
      <c r="A21" s="17"/>
      <c r="B21" s="19" t="s">
        <v>43</v>
      </c>
      <c r="C21" s="17" t="s">
        <v>44</v>
      </c>
      <c r="D21" s="17"/>
      <c r="E21" s="17"/>
      <c r="F21" s="17" t="s">
        <v>47</v>
      </c>
      <c r="G21" s="23">
        <v>0.49</v>
      </c>
      <c r="H21" s="23"/>
    </row>
    <row r="22" spans="1:8">
      <c r="A22" s="17"/>
      <c r="B22" s="19" t="s">
        <v>43</v>
      </c>
      <c r="C22" s="17" t="s">
        <v>44</v>
      </c>
      <c r="D22" s="17"/>
      <c r="E22" s="17"/>
      <c r="F22" s="17" t="s">
        <v>48</v>
      </c>
      <c r="G22" s="23">
        <v>0.49</v>
      </c>
      <c r="H22" s="23"/>
    </row>
    <row r="23" spans="1:8">
      <c r="A23" s="17">
        <f>MAX($A$4:A22)+1</f>
        <v>7</v>
      </c>
      <c r="B23" s="19" t="s">
        <v>49</v>
      </c>
      <c r="C23" s="17" t="s">
        <v>50</v>
      </c>
      <c r="D23" s="17" t="s">
        <v>51</v>
      </c>
      <c r="E23" s="17" t="s">
        <v>33</v>
      </c>
      <c r="F23" s="17" t="s">
        <v>52</v>
      </c>
      <c r="G23" s="23">
        <v>0.17</v>
      </c>
      <c r="H23" s="23">
        <f>G23+G24</f>
        <v>0.47</v>
      </c>
    </row>
    <row r="24" spans="1:8">
      <c r="A24" s="17"/>
      <c r="B24" s="19" t="s">
        <v>49</v>
      </c>
      <c r="C24" s="17" t="s">
        <v>50</v>
      </c>
      <c r="D24" s="17"/>
      <c r="E24" s="17"/>
      <c r="F24" s="17" t="s">
        <v>53</v>
      </c>
      <c r="G24" s="23">
        <v>0.3</v>
      </c>
      <c r="H24" s="23"/>
    </row>
    <row r="25" spans="1:8">
      <c r="A25" s="17">
        <f>MAX($A$4:A24)+1</f>
        <v>8</v>
      </c>
      <c r="B25" s="19" t="s">
        <v>54</v>
      </c>
      <c r="C25" s="17" t="s">
        <v>55</v>
      </c>
      <c r="D25" s="17" t="s">
        <v>56</v>
      </c>
      <c r="E25" s="17" t="s">
        <v>33</v>
      </c>
      <c r="F25" s="17" t="s">
        <v>57</v>
      </c>
      <c r="G25" s="23">
        <v>1</v>
      </c>
      <c r="H25" s="23">
        <f>G25+G26</f>
        <v>2</v>
      </c>
    </row>
    <row r="26" spans="1:8">
      <c r="A26" s="17"/>
      <c r="B26" s="19" t="s">
        <v>54</v>
      </c>
      <c r="C26" s="17" t="s">
        <v>55</v>
      </c>
      <c r="D26" s="17"/>
      <c r="E26" s="17"/>
      <c r="F26" s="17" t="s">
        <v>58</v>
      </c>
      <c r="G26" s="23">
        <v>1</v>
      </c>
      <c r="H26" s="23"/>
    </row>
    <row r="27" ht="26" customHeight="true" spans="1:8">
      <c r="A27" s="17">
        <f>MAX($A$4:A26)+1</f>
        <v>9</v>
      </c>
      <c r="B27" s="18" t="s">
        <v>59</v>
      </c>
      <c r="C27" s="17" t="s">
        <v>60</v>
      </c>
      <c r="D27" s="17" t="s">
        <v>61</v>
      </c>
      <c r="E27" s="17" t="s">
        <v>62</v>
      </c>
      <c r="F27" s="17" t="s">
        <v>63</v>
      </c>
      <c r="G27" s="23">
        <v>1</v>
      </c>
      <c r="H27" s="23">
        <v>1</v>
      </c>
    </row>
    <row r="28" spans="1:8">
      <c r="A28" s="17">
        <f>MAX($A$4:A27)+1</f>
        <v>10</v>
      </c>
      <c r="B28" s="18" t="s">
        <v>64</v>
      </c>
      <c r="C28" s="17" t="s">
        <v>65</v>
      </c>
      <c r="D28" s="17" t="s">
        <v>66</v>
      </c>
      <c r="E28" s="17" t="s">
        <v>62</v>
      </c>
      <c r="F28" s="17" t="s">
        <v>67</v>
      </c>
      <c r="G28" s="23">
        <v>0.62</v>
      </c>
      <c r="H28" s="23">
        <f>SUM(G28:G29)</f>
        <v>1.62</v>
      </c>
    </row>
    <row r="29" spans="1:8">
      <c r="A29" s="17"/>
      <c r="B29" s="19" t="s">
        <v>68</v>
      </c>
      <c r="C29" s="17" t="s">
        <v>65</v>
      </c>
      <c r="D29" s="17"/>
      <c r="E29" s="17"/>
      <c r="F29" s="17" t="s">
        <v>69</v>
      </c>
      <c r="G29" s="23">
        <v>1</v>
      </c>
      <c r="H29" s="23"/>
    </row>
    <row r="30" spans="1:8">
      <c r="A30" s="17">
        <f>MAX($A$4:A29)+1</f>
        <v>11</v>
      </c>
      <c r="B30" s="18" t="s">
        <v>70</v>
      </c>
      <c r="C30" s="17" t="s">
        <v>71</v>
      </c>
      <c r="D30" s="20" t="s">
        <v>72</v>
      </c>
      <c r="E30" s="20" t="s">
        <v>73</v>
      </c>
      <c r="F30" s="17" t="s">
        <v>74</v>
      </c>
      <c r="G30" s="23">
        <v>0.15</v>
      </c>
      <c r="H30" s="23">
        <f>SUM(G30:G33)</f>
        <v>0.81</v>
      </c>
    </row>
    <row r="31" spans="1:8">
      <c r="A31" s="17"/>
      <c r="B31" s="19" t="s">
        <v>75</v>
      </c>
      <c r="C31" s="17" t="s">
        <v>71</v>
      </c>
      <c r="D31" s="20"/>
      <c r="E31" s="20" t="s">
        <v>73</v>
      </c>
      <c r="F31" s="17" t="s">
        <v>76</v>
      </c>
      <c r="G31" s="23">
        <v>0.15</v>
      </c>
      <c r="H31" s="23"/>
    </row>
    <row r="32" spans="1:8">
      <c r="A32" s="17"/>
      <c r="B32" s="19" t="s">
        <v>75</v>
      </c>
      <c r="C32" s="17" t="s">
        <v>71</v>
      </c>
      <c r="D32" s="20"/>
      <c r="E32" s="20" t="s">
        <v>73</v>
      </c>
      <c r="F32" s="17" t="s">
        <v>77</v>
      </c>
      <c r="G32" s="23">
        <v>0.35</v>
      </c>
      <c r="H32" s="23"/>
    </row>
    <row r="33" spans="1:8">
      <c r="A33" s="17"/>
      <c r="B33" s="19" t="s">
        <v>75</v>
      </c>
      <c r="C33" s="17" t="s">
        <v>71</v>
      </c>
      <c r="D33" s="20"/>
      <c r="E33" s="20" t="s">
        <v>73</v>
      </c>
      <c r="F33" s="17" t="s">
        <v>78</v>
      </c>
      <c r="G33" s="23">
        <v>0.16</v>
      </c>
      <c r="H33" s="23"/>
    </row>
    <row r="34" spans="1:8">
      <c r="A34" s="17">
        <f>MAX($A$4:A33)+1</f>
        <v>12</v>
      </c>
      <c r="B34" s="19" t="s">
        <v>79</v>
      </c>
      <c r="C34" s="17" t="s">
        <v>80</v>
      </c>
      <c r="D34" s="17" t="s">
        <v>56</v>
      </c>
      <c r="E34" s="17" t="s">
        <v>13</v>
      </c>
      <c r="F34" s="17" t="s">
        <v>81</v>
      </c>
      <c r="G34" s="23">
        <v>1</v>
      </c>
      <c r="H34" s="23">
        <f>G34+G35</f>
        <v>2</v>
      </c>
    </row>
    <row r="35" spans="1:8">
      <c r="A35" s="17"/>
      <c r="B35" s="19" t="s">
        <v>79</v>
      </c>
      <c r="C35" s="17" t="s">
        <v>80</v>
      </c>
      <c r="D35" s="17"/>
      <c r="E35" s="17"/>
      <c r="F35" s="17" t="s">
        <v>82</v>
      </c>
      <c r="G35" s="23">
        <v>1</v>
      </c>
      <c r="H35" s="23"/>
    </row>
    <row r="36" spans="1:8">
      <c r="A36" s="17">
        <f>MAX($A$4:A35)+1</f>
        <v>13</v>
      </c>
      <c r="B36" s="19" t="s">
        <v>83</v>
      </c>
      <c r="C36" s="17" t="s">
        <v>84</v>
      </c>
      <c r="D36" s="17" t="s">
        <v>56</v>
      </c>
      <c r="E36" s="17" t="s">
        <v>33</v>
      </c>
      <c r="F36" s="17" t="s">
        <v>85</v>
      </c>
      <c r="G36" s="23">
        <v>1</v>
      </c>
      <c r="H36" s="23">
        <f>G36+G37+G38</f>
        <v>3</v>
      </c>
    </row>
    <row r="37" spans="1:8">
      <c r="A37" s="17"/>
      <c r="B37" s="19" t="s">
        <v>83</v>
      </c>
      <c r="C37" s="17" t="s">
        <v>84</v>
      </c>
      <c r="D37" s="17"/>
      <c r="E37" s="17"/>
      <c r="F37" s="17" t="s">
        <v>86</v>
      </c>
      <c r="G37" s="23">
        <v>1</v>
      </c>
      <c r="H37" s="23"/>
    </row>
    <row r="38" spans="1:8">
      <c r="A38" s="17"/>
      <c r="B38" s="19" t="s">
        <v>83</v>
      </c>
      <c r="C38" s="17" t="s">
        <v>84</v>
      </c>
      <c r="D38" s="17"/>
      <c r="E38" s="17"/>
      <c r="F38" s="17" t="s">
        <v>87</v>
      </c>
      <c r="G38" s="23">
        <v>1</v>
      </c>
      <c r="H38" s="23"/>
    </row>
    <row r="39" spans="1:8">
      <c r="A39" s="17">
        <f>MAX($A$4:A38)+1</f>
        <v>14</v>
      </c>
      <c r="B39" s="19" t="s">
        <v>88</v>
      </c>
      <c r="C39" s="17" t="s">
        <v>89</v>
      </c>
      <c r="D39" s="17" t="s">
        <v>12</v>
      </c>
      <c r="E39" s="17" t="s">
        <v>33</v>
      </c>
      <c r="F39" s="17" t="s">
        <v>90</v>
      </c>
      <c r="G39" s="23">
        <v>0.49</v>
      </c>
      <c r="H39" s="23">
        <f>G39+G40+G41</f>
        <v>1.23</v>
      </c>
    </row>
    <row r="40" spans="1:8">
      <c r="A40" s="17"/>
      <c r="B40" s="19" t="s">
        <v>88</v>
      </c>
      <c r="C40" s="17" t="s">
        <v>89</v>
      </c>
      <c r="D40" s="17"/>
      <c r="E40" s="17"/>
      <c r="F40" s="17" t="s">
        <v>91</v>
      </c>
      <c r="G40" s="23">
        <v>0.27</v>
      </c>
      <c r="H40" s="23"/>
    </row>
    <row r="41" spans="1:8">
      <c r="A41" s="17"/>
      <c r="B41" s="19" t="s">
        <v>88</v>
      </c>
      <c r="C41" s="17" t="s">
        <v>89</v>
      </c>
      <c r="D41" s="17"/>
      <c r="E41" s="17"/>
      <c r="F41" s="17" t="s">
        <v>92</v>
      </c>
      <c r="G41" s="23">
        <v>0.47</v>
      </c>
      <c r="H41" s="23"/>
    </row>
    <row r="42" spans="1:8">
      <c r="A42" s="17">
        <f>MAX($A$4:A41)+1</f>
        <v>15</v>
      </c>
      <c r="B42" s="19" t="s">
        <v>93</v>
      </c>
      <c r="C42" s="17" t="s">
        <v>94</v>
      </c>
      <c r="D42" s="17" t="s">
        <v>12</v>
      </c>
      <c r="E42" s="17" t="s">
        <v>13</v>
      </c>
      <c r="F42" s="17" t="s">
        <v>95</v>
      </c>
      <c r="G42" s="23">
        <v>0.33</v>
      </c>
      <c r="H42" s="23">
        <f>SUM(G42:G46)</f>
        <v>2.23</v>
      </c>
    </row>
    <row r="43" spans="1:8">
      <c r="A43" s="17"/>
      <c r="B43" s="19" t="s">
        <v>93</v>
      </c>
      <c r="C43" s="17" t="s">
        <v>94</v>
      </c>
      <c r="D43" s="17"/>
      <c r="E43" s="17"/>
      <c r="F43" s="17" t="s">
        <v>96</v>
      </c>
      <c r="G43" s="23">
        <v>0.45</v>
      </c>
      <c r="H43" s="23"/>
    </row>
    <row r="44" spans="1:8">
      <c r="A44" s="17"/>
      <c r="B44" s="19" t="s">
        <v>93</v>
      </c>
      <c r="C44" s="17" t="s">
        <v>94</v>
      </c>
      <c r="D44" s="17"/>
      <c r="E44" s="17"/>
      <c r="F44" s="17" t="s">
        <v>97</v>
      </c>
      <c r="G44" s="23">
        <v>0.33</v>
      </c>
      <c r="H44" s="23"/>
    </row>
    <row r="45" spans="1:8">
      <c r="A45" s="17"/>
      <c r="B45" s="19" t="s">
        <v>93</v>
      </c>
      <c r="C45" s="17" t="s">
        <v>94</v>
      </c>
      <c r="D45" s="17"/>
      <c r="E45" s="17"/>
      <c r="F45" s="17" t="s">
        <v>98</v>
      </c>
      <c r="G45" s="23">
        <v>0.33</v>
      </c>
      <c r="H45" s="23"/>
    </row>
    <row r="46" spans="1:8">
      <c r="A46" s="17"/>
      <c r="B46" s="19" t="s">
        <v>93</v>
      </c>
      <c r="C46" s="17" t="s">
        <v>94</v>
      </c>
      <c r="D46" s="17"/>
      <c r="E46" s="17"/>
      <c r="F46" s="17" t="s">
        <v>99</v>
      </c>
      <c r="G46" s="23">
        <v>0.79</v>
      </c>
      <c r="H46" s="23"/>
    </row>
    <row r="47" ht="44" customHeight="true" spans="1:8">
      <c r="A47" s="17">
        <f>MAX($A$4:A46)+1</f>
        <v>16</v>
      </c>
      <c r="B47" s="19" t="s">
        <v>100</v>
      </c>
      <c r="C47" s="17" t="s">
        <v>101</v>
      </c>
      <c r="D47" s="17" t="s">
        <v>25</v>
      </c>
      <c r="E47" s="17" t="s">
        <v>33</v>
      </c>
      <c r="F47" s="17" t="s">
        <v>102</v>
      </c>
      <c r="G47" s="23">
        <v>1</v>
      </c>
      <c r="H47" s="23">
        <v>1</v>
      </c>
    </row>
    <row r="48" spans="1:8">
      <c r="A48" s="17">
        <f>MAX($A$4:A47)+1</f>
        <v>17</v>
      </c>
      <c r="B48" s="19" t="s">
        <v>103</v>
      </c>
      <c r="C48" s="17" t="s">
        <v>104</v>
      </c>
      <c r="D48" s="17" t="s">
        <v>25</v>
      </c>
      <c r="E48" s="17" t="s">
        <v>13</v>
      </c>
      <c r="F48" s="17" t="s">
        <v>105</v>
      </c>
      <c r="G48" s="23">
        <v>0.37</v>
      </c>
      <c r="H48" s="23">
        <f>G48+G49</f>
        <v>0.62</v>
      </c>
    </row>
    <row r="49" spans="1:8">
      <c r="A49" s="17"/>
      <c r="B49" s="19" t="s">
        <v>103</v>
      </c>
      <c r="C49" s="17" t="s">
        <v>104</v>
      </c>
      <c r="D49" s="17"/>
      <c r="E49" s="17"/>
      <c r="F49" s="17" t="s">
        <v>106</v>
      </c>
      <c r="G49" s="23">
        <v>0.25</v>
      </c>
      <c r="H49" s="23"/>
    </row>
    <row r="50" ht="46" customHeight="true" spans="1:8">
      <c r="A50" s="17">
        <f>MAX($A$4:A49)+1</f>
        <v>18</v>
      </c>
      <c r="B50" s="19" t="s">
        <v>107</v>
      </c>
      <c r="C50" s="17" t="s">
        <v>108</v>
      </c>
      <c r="D50" s="17" t="s">
        <v>17</v>
      </c>
      <c r="E50" s="17" t="s">
        <v>13</v>
      </c>
      <c r="F50" s="17" t="s">
        <v>109</v>
      </c>
      <c r="G50" s="23">
        <v>0.31</v>
      </c>
      <c r="H50" s="23">
        <f>G50</f>
        <v>0.31</v>
      </c>
    </row>
    <row r="51" spans="1:8">
      <c r="A51" s="17">
        <f>MAX($A$4:A50)+1</f>
        <v>19</v>
      </c>
      <c r="B51" s="19" t="s">
        <v>110</v>
      </c>
      <c r="C51" s="17" t="s">
        <v>111</v>
      </c>
      <c r="D51" s="17" t="s">
        <v>112</v>
      </c>
      <c r="E51" s="17" t="s">
        <v>33</v>
      </c>
      <c r="F51" s="17" t="s">
        <v>113</v>
      </c>
      <c r="G51" s="23">
        <v>0.13</v>
      </c>
      <c r="H51" s="23">
        <f>SUM(G51:G55)</f>
        <v>0.79</v>
      </c>
    </row>
    <row r="52" spans="1:8">
      <c r="A52" s="17"/>
      <c r="B52" s="19" t="s">
        <v>110</v>
      </c>
      <c r="C52" s="17" t="s">
        <v>111</v>
      </c>
      <c r="D52" s="17"/>
      <c r="E52" s="17"/>
      <c r="F52" s="17" t="s">
        <v>114</v>
      </c>
      <c r="G52" s="23">
        <v>0.23</v>
      </c>
      <c r="H52" s="23"/>
    </row>
    <row r="53" spans="1:8">
      <c r="A53" s="17"/>
      <c r="B53" s="19" t="s">
        <v>110</v>
      </c>
      <c r="C53" s="17" t="s">
        <v>111</v>
      </c>
      <c r="D53" s="17"/>
      <c r="E53" s="17"/>
      <c r="F53" s="17" t="s">
        <v>115</v>
      </c>
      <c r="G53" s="23">
        <v>0.14</v>
      </c>
      <c r="H53" s="23"/>
    </row>
    <row r="54" spans="1:8">
      <c r="A54" s="17"/>
      <c r="B54" s="19" t="s">
        <v>110</v>
      </c>
      <c r="C54" s="17" t="s">
        <v>111</v>
      </c>
      <c r="D54" s="17"/>
      <c r="E54" s="17"/>
      <c r="F54" s="17" t="s">
        <v>116</v>
      </c>
      <c r="G54" s="23">
        <v>0.15</v>
      </c>
      <c r="H54" s="23"/>
    </row>
    <row r="55" spans="1:8">
      <c r="A55" s="17"/>
      <c r="B55" s="19" t="s">
        <v>110</v>
      </c>
      <c r="C55" s="17" t="s">
        <v>111</v>
      </c>
      <c r="D55" s="17"/>
      <c r="E55" s="17"/>
      <c r="F55" s="17" t="s">
        <v>117</v>
      </c>
      <c r="G55" s="23">
        <v>0.14</v>
      </c>
      <c r="H55" s="23"/>
    </row>
    <row r="56" spans="1:8">
      <c r="A56" s="17">
        <f>MAX($A$4:A55)+1</f>
        <v>20</v>
      </c>
      <c r="B56" s="19" t="s">
        <v>118</v>
      </c>
      <c r="C56" s="17" t="s">
        <v>119</v>
      </c>
      <c r="D56" s="17" t="s">
        <v>120</v>
      </c>
      <c r="E56" s="17" t="s">
        <v>18</v>
      </c>
      <c r="F56" s="17" t="s">
        <v>121</v>
      </c>
      <c r="G56" s="23">
        <v>3</v>
      </c>
      <c r="H56" s="23">
        <f>G56+G57+G58+G59</f>
        <v>5.33</v>
      </c>
    </row>
    <row r="57" spans="1:8">
      <c r="A57" s="17"/>
      <c r="B57" s="19" t="s">
        <v>118</v>
      </c>
      <c r="C57" s="17" t="s">
        <v>119</v>
      </c>
      <c r="D57" s="17"/>
      <c r="E57" s="17"/>
      <c r="F57" s="17" t="s">
        <v>122</v>
      </c>
      <c r="G57" s="23">
        <v>1</v>
      </c>
      <c r="H57" s="23"/>
    </row>
    <row r="58" spans="1:8">
      <c r="A58" s="17"/>
      <c r="B58" s="19" t="s">
        <v>118</v>
      </c>
      <c r="C58" s="17" t="s">
        <v>119</v>
      </c>
      <c r="D58" s="17"/>
      <c r="E58" s="17"/>
      <c r="F58" s="17" t="s">
        <v>123</v>
      </c>
      <c r="G58" s="23">
        <v>0.33</v>
      </c>
      <c r="H58" s="23"/>
    </row>
    <row r="59" spans="1:8">
      <c r="A59" s="17"/>
      <c r="B59" s="19" t="s">
        <v>118</v>
      </c>
      <c r="C59" s="17" t="s">
        <v>119</v>
      </c>
      <c r="D59" s="17"/>
      <c r="E59" s="17"/>
      <c r="F59" s="17" t="s">
        <v>124</v>
      </c>
      <c r="G59" s="23">
        <v>1</v>
      </c>
      <c r="H59" s="23"/>
    </row>
    <row r="60" spans="1:8">
      <c r="A60" s="17">
        <f>MAX($A$4:A59)+1</f>
        <v>21</v>
      </c>
      <c r="B60" s="19" t="s">
        <v>125</v>
      </c>
      <c r="C60" s="17" t="s">
        <v>126</v>
      </c>
      <c r="D60" s="17" t="s">
        <v>127</v>
      </c>
      <c r="E60" s="17" t="s">
        <v>13</v>
      </c>
      <c r="F60" s="17" t="s">
        <v>128</v>
      </c>
      <c r="G60" s="23">
        <v>1</v>
      </c>
      <c r="H60" s="23">
        <f>SUM(G60:G61)</f>
        <v>1.23</v>
      </c>
    </row>
    <row r="61" spans="1:8">
      <c r="A61" s="17"/>
      <c r="B61" s="19" t="s">
        <v>125</v>
      </c>
      <c r="C61" s="17" t="s">
        <v>126</v>
      </c>
      <c r="D61" s="17"/>
      <c r="E61" s="17"/>
      <c r="F61" s="17" t="s">
        <v>129</v>
      </c>
      <c r="G61" s="23">
        <v>0.23</v>
      </c>
      <c r="H61" s="23"/>
    </row>
    <row r="62" spans="1:8">
      <c r="A62" s="17">
        <f>MAX($A$4:A61)+1</f>
        <v>22</v>
      </c>
      <c r="B62" s="18" t="s">
        <v>130</v>
      </c>
      <c r="C62" s="17" t="s">
        <v>131</v>
      </c>
      <c r="D62" s="20" t="s">
        <v>132</v>
      </c>
      <c r="E62" s="20" t="s">
        <v>73</v>
      </c>
      <c r="F62" s="17" t="s">
        <v>133</v>
      </c>
      <c r="G62" s="23">
        <v>1</v>
      </c>
      <c r="H62" s="23">
        <f>SUM(G62:G67)</f>
        <v>2.61</v>
      </c>
    </row>
    <row r="63" spans="1:8">
      <c r="A63" s="17"/>
      <c r="B63" s="19" t="s">
        <v>134</v>
      </c>
      <c r="C63" s="17" t="s">
        <v>131</v>
      </c>
      <c r="D63" s="20"/>
      <c r="E63" s="20" t="s">
        <v>73</v>
      </c>
      <c r="F63" s="17" t="s">
        <v>135</v>
      </c>
      <c r="G63" s="23">
        <v>1</v>
      </c>
      <c r="H63" s="23"/>
    </row>
    <row r="64" spans="1:8">
      <c r="A64" s="17"/>
      <c r="B64" s="19" t="s">
        <v>134</v>
      </c>
      <c r="C64" s="17" t="s">
        <v>131</v>
      </c>
      <c r="D64" s="20"/>
      <c r="E64" s="20" t="s">
        <v>73</v>
      </c>
      <c r="F64" s="17" t="s">
        <v>136</v>
      </c>
      <c r="G64" s="23">
        <v>0.21</v>
      </c>
      <c r="H64" s="23"/>
    </row>
    <row r="65" spans="1:8">
      <c r="A65" s="17"/>
      <c r="B65" s="19" t="s">
        <v>134</v>
      </c>
      <c r="C65" s="17" t="s">
        <v>131</v>
      </c>
      <c r="D65" s="20"/>
      <c r="E65" s="20" t="s">
        <v>73</v>
      </c>
      <c r="F65" s="17" t="s">
        <v>137</v>
      </c>
      <c r="G65" s="23">
        <v>0.12</v>
      </c>
      <c r="H65" s="23"/>
    </row>
    <row r="66" spans="1:8">
      <c r="A66" s="17"/>
      <c r="B66" s="19" t="s">
        <v>134</v>
      </c>
      <c r="C66" s="17" t="s">
        <v>131</v>
      </c>
      <c r="D66" s="20"/>
      <c r="E66" s="20" t="s">
        <v>73</v>
      </c>
      <c r="F66" s="17" t="s">
        <v>138</v>
      </c>
      <c r="G66" s="23">
        <v>0.14</v>
      </c>
      <c r="H66" s="23"/>
    </row>
    <row r="67" spans="1:8">
      <c r="A67" s="17"/>
      <c r="B67" s="19" t="s">
        <v>134</v>
      </c>
      <c r="C67" s="17" t="s">
        <v>131</v>
      </c>
      <c r="D67" s="20"/>
      <c r="E67" s="20" t="s">
        <v>73</v>
      </c>
      <c r="F67" s="17" t="s">
        <v>139</v>
      </c>
      <c r="G67" s="23">
        <v>0.14</v>
      </c>
      <c r="H67" s="23"/>
    </row>
    <row r="68" spans="1:8">
      <c r="A68" s="17">
        <f>MAX($A$4:A67)+1</f>
        <v>23</v>
      </c>
      <c r="B68" s="19" t="s">
        <v>140</v>
      </c>
      <c r="C68" s="17" t="s">
        <v>141</v>
      </c>
      <c r="D68" s="17" t="s">
        <v>142</v>
      </c>
      <c r="E68" s="17" t="s">
        <v>33</v>
      </c>
      <c r="F68" s="17" t="s">
        <v>143</v>
      </c>
      <c r="G68" s="23">
        <v>1</v>
      </c>
      <c r="H68" s="23">
        <f>SUM(G68:G71)</f>
        <v>4.51</v>
      </c>
    </row>
    <row r="69" spans="1:8">
      <c r="A69" s="17"/>
      <c r="B69" s="19" t="s">
        <v>140</v>
      </c>
      <c r="C69" s="17" t="s">
        <v>141</v>
      </c>
      <c r="D69" s="17"/>
      <c r="E69" s="17"/>
      <c r="F69" s="17" t="s">
        <v>144</v>
      </c>
      <c r="G69" s="23">
        <v>0.26</v>
      </c>
      <c r="H69" s="23"/>
    </row>
    <row r="70" spans="1:8">
      <c r="A70" s="17"/>
      <c r="B70" s="19" t="s">
        <v>140</v>
      </c>
      <c r="C70" s="17" t="s">
        <v>141</v>
      </c>
      <c r="D70" s="17"/>
      <c r="E70" s="17"/>
      <c r="F70" s="17" t="s">
        <v>145</v>
      </c>
      <c r="G70" s="23">
        <v>0.25</v>
      </c>
      <c r="H70" s="23"/>
    </row>
    <row r="71" spans="1:8">
      <c r="A71" s="17"/>
      <c r="B71" s="19" t="s">
        <v>140</v>
      </c>
      <c r="C71" s="17" t="s">
        <v>141</v>
      </c>
      <c r="D71" s="17"/>
      <c r="E71" s="17"/>
      <c r="F71" s="17" t="s">
        <v>146</v>
      </c>
      <c r="G71" s="23">
        <v>3</v>
      </c>
      <c r="H71" s="23"/>
    </row>
    <row r="72" ht="31.5" spans="1:8">
      <c r="A72" s="17">
        <f>MAX($A$4:A71)+1</f>
        <v>24</v>
      </c>
      <c r="B72" s="19" t="s">
        <v>147</v>
      </c>
      <c r="C72" s="17" t="s">
        <v>148</v>
      </c>
      <c r="D72" s="17" t="s">
        <v>51</v>
      </c>
      <c r="E72" s="17" t="s">
        <v>33</v>
      </c>
      <c r="F72" s="17" t="s">
        <v>149</v>
      </c>
      <c r="G72" s="23">
        <v>0.07</v>
      </c>
      <c r="H72" s="23">
        <f>G72</f>
        <v>0.07</v>
      </c>
    </row>
    <row r="73" spans="1:8">
      <c r="A73" s="17">
        <f>MAX($A$4:A72)+1</f>
        <v>25</v>
      </c>
      <c r="B73" s="19" t="s">
        <v>150</v>
      </c>
      <c r="C73" s="17" t="s">
        <v>151</v>
      </c>
      <c r="D73" s="17" t="s">
        <v>56</v>
      </c>
      <c r="E73" s="17" t="s">
        <v>13</v>
      </c>
      <c r="F73" s="17" t="s">
        <v>152</v>
      </c>
      <c r="G73" s="23">
        <v>0.35</v>
      </c>
      <c r="H73" s="23">
        <f>SUM(G73:G76)</f>
        <v>1.17</v>
      </c>
    </row>
    <row r="74" spans="1:8">
      <c r="A74" s="17"/>
      <c r="B74" s="19" t="s">
        <v>150</v>
      </c>
      <c r="C74" s="17" t="s">
        <v>151</v>
      </c>
      <c r="D74" s="17"/>
      <c r="E74" s="17"/>
      <c r="F74" s="17" t="s">
        <v>153</v>
      </c>
      <c r="G74" s="23">
        <v>0.45</v>
      </c>
      <c r="H74" s="23"/>
    </row>
    <row r="75" spans="1:8">
      <c r="A75" s="17"/>
      <c r="B75" s="19" t="s">
        <v>150</v>
      </c>
      <c r="C75" s="17" t="s">
        <v>151</v>
      </c>
      <c r="D75" s="17"/>
      <c r="E75" s="17"/>
      <c r="F75" s="17" t="s">
        <v>154</v>
      </c>
      <c r="G75" s="23">
        <v>0.07</v>
      </c>
      <c r="H75" s="23"/>
    </row>
    <row r="76" spans="1:8">
      <c r="A76" s="17"/>
      <c r="B76" s="19" t="s">
        <v>150</v>
      </c>
      <c r="C76" s="17" t="s">
        <v>151</v>
      </c>
      <c r="D76" s="17"/>
      <c r="E76" s="17"/>
      <c r="F76" s="17" t="s">
        <v>155</v>
      </c>
      <c r="G76" s="23">
        <v>0.3</v>
      </c>
      <c r="H76" s="23"/>
    </row>
    <row r="77" spans="1:8">
      <c r="A77" s="17">
        <f>MAX($A$4:A76)+1</f>
        <v>26</v>
      </c>
      <c r="B77" s="19" t="s">
        <v>156</v>
      </c>
      <c r="C77" s="17" t="s">
        <v>157</v>
      </c>
      <c r="D77" s="17" t="s">
        <v>25</v>
      </c>
      <c r="E77" s="17" t="s">
        <v>33</v>
      </c>
      <c r="F77" s="17" t="s">
        <v>158</v>
      </c>
      <c r="G77" s="23">
        <v>0.17</v>
      </c>
      <c r="H77" s="23">
        <f>G77+G78+G79+G80+G81+G82</f>
        <v>1.41</v>
      </c>
    </row>
    <row r="78" spans="1:8">
      <c r="A78" s="17"/>
      <c r="B78" s="19" t="s">
        <v>156</v>
      </c>
      <c r="C78" s="17" t="s">
        <v>157</v>
      </c>
      <c r="D78" s="17"/>
      <c r="E78" s="17"/>
      <c r="F78" s="17" t="s">
        <v>159</v>
      </c>
      <c r="G78" s="23">
        <v>0.15</v>
      </c>
      <c r="H78" s="23"/>
    </row>
    <row r="79" spans="1:8">
      <c r="A79" s="17"/>
      <c r="B79" s="19" t="s">
        <v>156</v>
      </c>
      <c r="C79" s="17" t="s">
        <v>157</v>
      </c>
      <c r="D79" s="17"/>
      <c r="E79" s="17"/>
      <c r="F79" s="17" t="s">
        <v>160</v>
      </c>
      <c r="G79" s="23">
        <v>0.15</v>
      </c>
      <c r="H79" s="23"/>
    </row>
    <row r="80" spans="1:8">
      <c r="A80" s="17"/>
      <c r="B80" s="19" t="s">
        <v>156</v>
      </c>
      <c r="C80" s="17" t="s">
        <v>157</v>
      </c>
      <c r="D80" s="17"/>
      <c r="E80" s="17"/>
      <c r="F80" s="17" t="s">
        <v>161</v>
      </c>
      <c r="G80" s="23">
        <v>0.15</v>
      </c>
      <c r="H80" s="23"/>
    </row>
    <row r="81" spans="1:8">
      <c r="A81" s="17"/>
      <c r="B81" s="19" t="s">
        <v>156</v>
      </c>
      <c r="C81" s="17" t="s">
        <v>157</v>
      </c>
      <c r="D81" s="17"/>
      <c r="E81" s="17"/>
      <c r="F81" s="17" t="s">
        <v>162</v>
      </c>
      <c r="G81" s="23">
        <v>0.15</v>
      </c>
      <c r="H81" s="23"/>
    </row>
    <row r="82" spans="1:8">
      <c r="A82" s="17"/>
      <c r="B82" s="19" t="s">
        <v>156</v>
      </c>
      <c r="C82" s="17" t="s">
        <v>157</v>
      </c>
      <c r="D82" s="17"/>
      <c r="E82" s="17"/>
      <c r="F82" s="17" t="s">
        <v>163</v>
      </c>
      <c r="G82" s="23">
        <v>0.64</v>
      </c>
      <c r="H82" s="23"/>
    </row>
    <row r="83" spans="1:8">
      <c r="A83" s="17">
        <f>MAX($A$4:A82)+1</f>
        <v>27</v>
      </c>
      <c r="B83" s="19" t="s">
        <v>164</v>
      </c>
      <c r="C83" s="17" t="s">
        <v>165</v>
      </c>
      <c r="D83" s="17" t="s">
        <v>56</v>
      </c>
      <c r="E83" s="17" t="s">
        <v>18</v>
      </c>
      <c r="F83" s="17" t="s">
        <v>166</v>
      </c>
      <c r="G83" s="23">
        <v>0.49</v>
      </c>
      <c r="H83" s="23">
        <f>SUM(G83:G85)</f>
        <v>1.59</v>
      </c>
    </row>
    <row r="84" spans="1:8">
      <c r="A84" s="17"/>
      <c r="B84" s="19" t="s">
        <v>164</v>
      </c>
      <c r="C84" s="17" t="s">
        <v>165</v>
      </c>
      <c r="D84" s="17"/>
      <c r="E84" s="17"/>
      <c r="F84" s="17" t="s">
        <v>167</v>
      </c>
      <c r="G84" s="23">
        <v>0.55</v>
      </c>
      <c r="H84" s="23"/>
    </row>
    <row r="85" spans="1:8">
      <c r="A85" s="17"/>
      <c r="B85" s="19" t="s">
        <v>164</v>
      </c>
      <c r="C85" s="17" t="s">
        <v>165</v>
      </c>
      <c r="D85" s="17"/>
      <c r="E85" s="17"/>
      <c r="F85" s="17" t="s">
        <v>168</v>
      </c>
      <c r="G85" s="23">
        <v>0.55</v>
      </c>
      <c r="H85" s="23"/>
    </row>
    <row r="86" spans="1:8">
      <c r="A86" s="17">
        <f>MAX($A$4:A85)+1</f>
        <v>28</v>
      </c>
      <c r="B86" s="18" t="s">
        <v>169</v>
      </c>
      <c r="C86" s="17" t="s">
        <v>170</v>
      </c>
      <c r="D86" s="17" t="s">
        <v>171</v>
      </c>
      <c r="E86" s="17" t="s">
        <v>172</v>
      </c>
      <c r="F86" s="17" t="s">
        <v>173</v>
      </c>
      <c r="G86" s="23">
        <v>1</v>
      </c>
      <c r="H86" s="23">
        <f>SUM(G86:G93)</f>
        <v>5.37</v>
      </c>
    </row>
    <row r="87" spans="1:8">
      <c r="A87" s="17"/>
      <c r="B87" s="19" t="s">
        <v>174</v>
      </c>
      <c r="C87" s="17" t="s">
        <v>170</v>
      </c>
      <c r="D87" s="17"/>
      <c r="E87" s="17"/>
      <c r="F87" s="17" t="s">
        <v>175</v>
      </c>
      <c r="G87" s="23">
        <v>1</v>
      </c>
      <c r="H87" s="23"/>
    </row>
    <row r="88" spans="1:8">
      <c r="A88" s="17"/>
      <c r="B88" s="19" t="s">
        <v>174</v>
      </c>
      <c r="C88" s="17" t="s">
        <v>170</v>
      </c>
      <c r="D88" s="17"/>
      <c r="E88" s="17"/>
      <c r="F88" s="17" t="s">
        <v>176</v>
      </c>
      <c r="G88" s="23">
        <v>0.42</v>
      </c>
      <c r="H88" s="23"/>
    </row>
    <row r="89" spans="1:8">
      <c r="A89" s="17"/>
      <c r="B89" s="19" t="s">
        <v>174</v>
      </c>
      <c r="C89" s="17" t="s">
        <v>170</v>
      </c>
      <c r="D89" s="17"/>
      <c r="E89" s="17"/>
      <c r="F89" s="17" t="s">
        <v>177</v>
      </c>
      <c r="G89" s="23">
        <v>0.49</v>
      </c>
      <c r="H89" s="23"/>
    </row>
    <row r="90" spans="1:8">
      <c r="A90" s="17"/>
      <c r="B90" s="19" t="s">
        <v>174</v>
      </c>
      <c r="C90" s="17" t="s">
        <v>170</v>
      </c>
      <c r="D90" s="17"/>
      <c r="E90" s="17"/>
      <c r="F90" s="17" t="s">
        <v>178</v>
      </c>
      <c r="G90" s="23">
        <v>0.44</v>
      </c>
      <c r="H90" s="23"/>
    </row>
    <row r="91" spans="1:8">
      <c r="A91" s="17"/>
      <c r="B91" s="19" t="s">
        <v>174</v>
      </c>
      <c r="C91" s="17" t="s">
        <v>170</v>
      </c>
      <c r="D91" s="17"/>
      <c r="E91" s="17"/>
      <c r="F91" s="17" t="s">
        <v>179</v>
      </c>
      <c r="G91" s="23">
        <v>0.51</v>
      </c>
      <c r="H91" s="23"/>
    </row>
    <row r="92" spans="1:8">
      <c r="A92" s="17"/>
      <c r="B92" s="19" t="s">
        <v>174</v>
      </c>
      <c r="C92" s="17" t="s">
        <v>170</v>
      </c>
      <c r="D92" s="17"/>
      <c r="E92" s="17"/>
      <c r="F92" s="17" t="s">
        <v>180</v>
      </c>
      <c r="G92" s="23">
        <v>0.51</v>
      </c>
      <c r="H92" s="23"/>
    </row>
    <row r="93" spans="1:8">
      <c r="A93" s="17"/>
      <c r="B93" s="19" t="s">
        <v>174</v>
      </c>
      <c r="C93" s="17" t="s">
        <v>170</v>
      </c>
      <c r="D93" s="17"/>
      <c r="E93" s="17"/>
      <c r="F93" s="17" t="s">
        <v>181</v>
      </c>
      <c r="G93" s="23">
        <v>1</v>
      </c>
      <c r="H93" s="23"/>
    </row>
    <row r="94" spans="1:8">
      <c r="A94" s="17">
        <f>MAX($A$4:A93)+1</f>
        <v>29</v>
      </c>
      <c r="B94" s="19" t="s">
        <v>182</v>
      </c>
      <c r="C94" s="17" t="s">
        <v>183</v>
      </c>
      <c r="D94" s="17" t="s">
        <v>184</v>
      </c>
      <c r="E94" s="17" t="s">
        <v>33</v>
      </c>
      <c r="F94" s="17" t="s">
        <v>185</v>
      </c>
      <c r="G94" s="23">
        <v>0.25</v>
      </c>
      <c r="H94" s="23">
        <f>G94+G95</f>
        <v>0.4</v>
      </c>
    </row>
    <row r="95" spans="1:8">
      <c r="A95" s="17"/>
      <c r="B95" s="19" t="s">
        <v>182</v>
      </c>
      <c r="C95" s="17" t="s">
        <v>183</v>
      </c>
      <c r="D95" s="17"/>
      <c r="E95" s="17"/>
      <c r="F95" s="17" t="s">
        <v>186</v>
      </c>
      <c r="G95" s="23">
        <v>0.15</v>
      </c>
      <c r="H95" s="23"/>
    </row>
    <row r="96" spans="1:8">
      <c r="A96" s="17">
        <f>MAX($A$4:A95)+1</f>
        <v>30</v>
      </c>
      <c r="B96" s="19" t="s">
        <v>187</v>
      </c>
      <c r="C96" s="17" t="s">
        <v>188</v>
      </c>
      <c r="D96" s="17" t="s">
        <v>189</v>
      </c>
      <c r="E96" s="17" t="s">
        <v>33</v>
      </c>
      <c r="F96" s="17" t="s">
        <v>190</v>
      </c>
      <c r="G96" s="23">
        <v>3</v>
      </c>
      <c r="H96" s="23">
        <f>SUBTOTAL(9,G96:G100)</f>
        <v>5.28</v>
      </c>
    </row>
    <row r="97" spans="1:8">
      <c r="A97" s="17"/>
      <c r="B97" s="19" t="s">
        <v>187</v>
      </c>
      <c r="C97" s="17" t="s">
        <v>188</v>
      </c>
      <c r="D97" s="17"/>
      <c r="E97" s="17"/>
      <c r="F97" s="17" t="s">
        <v>191</v>
      </c>
      <c r="G97" s="23">
        <v>0.12</v>
      </c>
      <c r="H97" s="23"/>
    </row>
    <row r="98" spans="1:8">
      <c r="A98" s="17"/>
      <c r="B98" s="19" t="s">
        <v>187</v>
      </c>
      <c r="C98" s="17" t="s">
        <v>188</v>
      </c>
      <c r="D98" s="17"/>
      <c r="E98" s="17"/>
      <c r="F98" s="17" t="s">
        <v>192</v>
      </c>
      <c r="G98" s="23">
        <v>1</v>
      </c>
      <c r="H98" s="23"/>
    </row>
    <row r="99" spans="1:8">
      <c r="A99" s="17"/>
      <c r="B99" s="19" t="s">
        <v>187</v>
      </c>
      <c r="C99" s="17" t="s">
        <v>188</v>
      </c>
      <c r="D99" s="17"/>
      <c r="E99" s="17"/>
      <c r="F99" s="17" t="s">
        <v>193</v>
      </c>
      <c r="G99" s="23">
        <v>1</v>
      </c>
      <c r="H99" s="23"/>
    </row>
    <row r="100" spans="1:8">
      <c r="A100" s="17"/>
      <c r="B100" s="19" t="s">
        <v>187</v>
      </c>
      <c r="C100" s="17" t="s">
        <v>188</v>
      </c>
      <c r="D100" s="17"/>
      <c r="E100" s="17"/>
      <c r="F100" s="17" t="s">
        <v>194</v>
      </c>
      <c r="G100" s="23">
        <v>0.16</v>
      </c>
      <c r="H100" s="23"/>
    </row>
    <row r="101" ht="31.5" spans="1:8">
      <c r="A101" s="17">
        <f>MAX($A$4:A100)+1</f>
        <v>31</v>
      </c>
      <c r="B101" s="19" t="s">
        <v>195</v>
      </c>
      <c r="C101" s="17" t="s">
        <v>196</v>
      </c>
      <c r="D101" s="17" t="s">
        <v>40</v>
      </c>
      <c r="E101" s="17" t="s">
        <v>13</v>
      </c>
      <c r="F101" s="17" t="s">
        <v>197</v>
      </c>
      <c r="G101" s="23">
        <v>1</v>
      </c>
      <c r="H101" s="23">
        <v>1</v>
      </c>
    </row>
    <row r="102" spans="1:8">
      <c r="A102" s="17">
        <f>MAX($A$4:A101)+1</f>
        <v>32</v>
      </c>
      <c r="B102" s="19" t="s">
        <v>198</v>
      </c>
      <c r="C102" s="17" t="s">
        <v>199</v>
      </c>
      <c r="D102" s="17" t="s">
        <v>200</v>
      </c>
      <c r="E102" s="17" t="s">
        <v>33</v>
      </c>
      <c r="F102" s="17" t="s">
        <v>201</v>
      </c>
      <c r="G102" s="23">
        <v>1</v>
      </c>
      <c r="H102" s="23">
        <v>1.68</v>
      </c>
    </row>
    <row r="103" spans="1:8">
      <c r="A103" s="17"/>
      <c r="B103" s="19" t="s">
        <v>198</v>
      </c>
      <c r="C103" s="17" t="s">
        <v>199</v>
      </c>
      <c r="D103" s="17"/>
      <c r="E103" s="17"/>
      <c r="F103" s="17" t="s">
        <v>202</v>
      </c>
      <c r="G103" s="23">
        <v>0.34</v>
      </c>
      <c r="H103" s="23"/>
    </row>
    <row r="104" spans="1:8">
      <c r="A104" s="17"/>
      <c r="B104" s="19" t="s">
        <v>198</v>
      </c>
      <c r="C104" s="17" t="s">
        <v>199</v>
      </c>
      <c r="D104" s="17"/>
      <c r="E104" s="17"/>
      <c r="F104" s="17" t="s">
        <v>203</v>
      </c>
      <c r="G104" s="23">
        <v>0.34</v>
      </c>
      <c r="H104" s="23"/>
    </row>
    <row r="105" spans="1:8">
      <c r="A105" s="17">
        <f>MAX($A$4:A104)+1</f>
        <v>33</v>
      </c>
      <c r="B105" s="19" t="s">
        <v>204</v>
      </c>
      <c r="C105" s="17" t="s">
        <v>205</v>
      </c>
      <c r="D105" s="17" t="s">
        <v>206</v>
      </c>
      <c r="E105" s="17" t="s">
        <v>13</v>
      </c>
      <c r="F105" s="17" t="s">
        <v>207</v>
      </c>
      <c r="G105" s="23">
        <v>0.15</v>
      </c>
      <c r="H105" s="23">
        <f>G105+G106</f>
        <v>0.9</v>
      </c>
    </row>
    <row r="106" spans="1:8">
      <c r="A106" s="17"/>
      <c r="B106" s="19" t="s">
        <v>204</v>
      </c>
      <c r="C106" s="17" t="s">
        <v>205</v>
      </c>
      <c r="D106" s="17"/>
      <c r="E106" s="17"/>
      <c r="F106" s="17" t="s">
        <v>208</v>
      </c>
      <c r="G106" s="23">
        <v>0.75</v>
      </c>
      <c r="H106" s="23"/>
    </row>
    <row r="107" spans="1:8">
      <c r="A107" s="17">
        <f>MAX($A$4:A106)+1</f>
        <v>34</v>
      </c>
      <c r="B107" s="19" t="s">
        <v>209</v>
      </c>
      <c r="C107" s="17" t="s">
        <v>210</v>
      </c>
      <c r="D107" s="17" t="s">
        <v>51</v>
      </c>
      <c r="E107" s="17" t="s">
        <v>33</v>
      </c>
      <c r="F107" s="17" t="s">
        <v>211</v>
      </c>
      <c r="G107" s="23">
        <v>1</v>
      </c>
      <c r="H107" s="23">
        <v>1</v>
      </c>
    </row>
    <row r="108" spans="1:8">
      <c r="A108" s="17">
        <f>MAX($A$4:A107)+1</f>
        <v>35</v>
      </c>
      <c r="B108" s="19" t="s">
        <v>212</v>
      </c>
      <c r="C108" s="17" t="s">
        <v>213</v>
      </c>
      <c r="D108" s="17" t="s">
        <v>214</v>
      </c>
      <c r="E108" s="17" t="s">
        <v>18</v>
      </c>
      <c r="F108" s="17" t="s">
        <v>215</v>
      </c>
      <c r="G108" s="23">
        <v>3</v>
      </c>
      <c r="H108" s="23">
        <f>G108+G109+G110+G111+G112+G113+G114</f>
        <v>6.8</v>
      </c>
    </row>
    <row r="109" spans="1:8">
      <c r="A109" s="17"/>
      <c r="B109" s="19" t="s">
        <v>212</v>
      </c>
      <c r="C109" s="17" t="s">
        <v>213</v>
      </c>
      <c r="D109" s="17"/>
      <c r="E109" s="17"/>
      <c r="F109" s="17" t="s">
        <v>216</v>
      </c>
      <c r="G109" s="23">
        <v>1</v>
      </c>
      <c r="H109" s="23"/>
    </row>
    <row r="110" spans="1:8">
      <c r="A110" s="17"/>
      <c r="B110" s="19" t="s">
        <v>212</v>
      </c>
      <c r="C110" s="17" t="s">
        <v>213</v>
      </c>
      <c r="D110" s="17"/>
      <c r="E110" s="17"/>
      <c r="F110" s="17" t="s">
        <v>217</v>
      </c>
      <c r="G110" s="23">
        <v>0.4</v>
      </c>
      <c r="H110" s="23"/>
    </row>
    <row r="111" spans="1:8">
      <c r="A111" s="17"/>
      <c r="B111" s="19" t="s">
        <v>212</v>
      </c>
      <c r="C111" s="17" t="s">
        <v>213</v>
      </c>
      <c r="D111" s="17"/>
      <c r="E111" s="17"/>
      <c r="F111" s="17" t="s">
        <v>218</v>
      </c>
      <c r="G111" s="23">
        <v>0.35</v>
      </c>
      <c r="H111" s="23"/>
    </row>
    <row r="112" spans="1:8">
      <c r="A112" s="17"/>
      <c r="B112" s="19" t="s">
        <v>212</v>
      </c>
      <c r="C112" s="17" t="s">
        <v>213</v>
      </c>
      <c r="D112" s="17"/>
      <c r="E112" s="17"/>
      <c r="F112" s="17" t="s">
        <v>219</v>
      </c>
      <c r="G112" s="23">
        <v>0.62</v>
      </c>
      <c r="H112" s="23"/>
    </row>
    <row r="113" spans="1:8">
      <c r="A113" s="17"/>
      <c r="B113" s="19" t="s">
        <v>212</v>
      </c>
      <c r="C113" s="17" t="s">
        <v>213</v>
      </c>
      <c r="D113" s="17"/>
      <c r="E113" s="17"/>
      <c r="F113" s="17" t="s">
        <v>220</v>
      </c>
      <c r="G113" s="23">
        <v>1</v>
      </c>
      <c r="H113" s="23"/>
    </row>
    <row r="114" spans="1:8">
      <c r="A114" s="17"/>
      <c r="B114" s="19" t="s">
        <v>212</v>
      </c>
      <c r="C114" s="17" t="s">
        <v>213</v>
      </c>
      <c r="D114" s="17"/>
      <c r="E114" s="17"/>
      <c r="F114" s="17" t="s">
        <v>221</v>
      </c>
      <c r="G114" s="23">
        <v>0.43</v>
      </c>
      <c r="H114" s="23"/>
    </row>
    <row r="115" spans="1:8">
      <c r="A115" s="17">
        <f>MAX($A$4:A114)+1</f>
        <v>36</v>
      </c>
      <c r="B115" s="19" t="s">
        <v>222</v>
      </c>
      <c r="C115" s="17" t="s">
        <v>223</v>
      </c>
      <c r="D115" s="17" t="s">
        <v>120</v>
      </c>
      <c r="E115" s="17" t="s">
        <v>33</v>
      </c>
      <c r="F115" s="17" t="s">
        <v>224</v>
      </c>
      <c r="G115" s="23">
        <v>3</v>
      </c>
      <c r="H115" s="23">
        <f>SUM(G115:G124)</f>
        <v>6.79</v>
      </c>
    </row>
    <row r="116" spans="1:8">
      <c r="A116" s="17"/>
      <c r="B116" s="19" t="s">
        <v>222</v>
      </c>
      <c r="C116" s="17" t="s">
        <v>223</v>
      </c>
      <c r="D116" s="17"/>
      <c r="E116" s="17"/>
      <c r="F116" s="17" t="s">
        <v>225</v>
      </c>
      <c r="G116" s="23">
        <v>0.43</v>
      </c>
      <c r="H116" s="23"/>
    </row>
    <row r="117" spans="1:8">
      <c r="A117" s="17"/>
      <c r="B117" s="19" t="s">
        <v>222</v>
      </c>
      <c r="C117" s="17" t="s">
        <v>223</v>
      </c>
      <c r="D117" s="17"/>
      <c r="E117" s="17"/>
      <c r="F117" s="17" t="s">
        <v>226</v>
      </c>
      <c r="G117" s="23">
        <v>0.43</v>
      </c>
      <c r="H117" s="23"/>
    </row>
    <row r="118" spans="1:8">
      <c r="A118" s="17"/>
      <c r="B118" s="19" t="s">
        <v>222</v>
      </c>
      <c r="C118" s="17" t="s">
        <v>223</v>
      </c>
      <c r="D118" s="17"/>
      <c r="E118" s="17"/>
      <c r="F118" s="17" t="s">
        <v>227</v>
      </c>
      <c r="G118" s="23">
        <v>0.38</v>
      </c>
      <c r="H118" s="23"/>
    </row>
    <row r="119" spans="1:8">
      <c r="A119" s="17"/>
      <c r="B119" s="19" t="s">
        <v>222</v>
      </c>
      <c r="C119" s="17" t="s">
        <v>223</v>
      </c>
      <c r="D119" s="17"/>
      <c r="E119" s="17"/>
      <c r="F119" s="17" t="s">
        <v>228</v>
      </c>
      <c r="G119" s="23">
        <v>0.35</v>
      </c>
      <c r="H119" s="23"/>
    </row>
    <row r="120" spans="1:8">
      <c r="A120" s="17"/>
      <c r="B120" s="19" t="s">
        <v>222</v>
      </c>
      <c r="C120" s="17" t="s">
        <v>223</v>
      </c>
      <c r="D120" s="17"/>
      <c r="E120" s="17"/>
      <c r="F120" s="17" t="s">
        <v>229</v>
      </c>
      <c r="G120" s="23">
        <v>0.51</v>
      </c>
      <c r="H120" s="23"/>
    </row>
    <row r="121" spans="1:8">
      <c r="A121" s="17"/>
      <c r="B121" s="19" t="s">
        <v>222</v>
      </c>
      <c r="C121" s="17" t="s">
        <v>223</v>
      </c>
      <c r="D121" s="17"/>
      <c r="E121" s="17"/>
      <c r="F121" s="17" t="s">
        <v>230</v>
      </c>
      <c r="G121" s="23">
        <v>0.42</v>
      </c>
      <c r="H121" s="23"/>
    </row>
    <row r="122" spans="1:8">
      <c r="A122" s="17"/>
      <c r="B122" s="19" t="s">
        <v>222</v>
      </c>
      <c r="C122" s="17" t="s">
        <v>223</v>
      </c>
      <c r="D122" s="17"/>
      <c r="E122" s="17"/>
      <c r="F122" s="17" t="s">
        <v>231</v>
      </c>
      <c r="G122" s="23">
        <v>0.41</v>
      </c>
      <c r="H122" s="23"/>
    </row>
    <row r="123" spans="1:8">
      <c r="A123" s="17"/>
      <c r="B123" s="19" t="s">
        <v>222</v>
      </c>
      <c r="C123" s="17" t="s">
        <v>223</v>
      </c>
      <c r="D123" s="17"/>
      <c r="E123" s="17"/>
      <c r="F123" s="17" t="s">
        <v>232</v>
      </c>
      <c r="G123" s="23">
        <v>0.6</v>
      </c>
      <c r="H123" s="23"/>
    </row>
    <row r="124" spans="1:8">
      <c r="A124" s="17"/>
      <c r="B124" s="19" t="s">
        <v>222</v>
      </c>
      <c r="C124" s="17" t="s">
        <v>223</v>
      </c>
      <c r="D124" s="17"/>
      <c r="E124" s="17"/>
      <c r="F124" s="17" t="s">
        <v>233</v>
      </c>
      <c r="G124" s="23">
        <v>0.26</v>
      </c>
      <c r="H124" s="23"/>
    </row>
    <row r="125" ht="38" customHeight="true" spans="1:8">
      <c r="A125" s="17">
        <f>MAX($A$4:A124)+1</f>
        <v>37</v>
      </c>
      <c r="B125" s="19" t="s">
        <v>234</v>
      </c>
      <c r="C125" s="17" t="s">
        <v>235</v>
      </c>
      <c r="D125" s="17" t="s">
        <v>236</v>
      </c>
      <c r="E125" s="17" t="s">
        <v>13</v>
      </c>
      <c r="F125" s="17" t="s">
        <v>237</v>
      </c>
      <c r="G125" s="23">
        <v>0.07</v>
      </c>
      <c r="H125" s="23">
        <v>0.07</v>
      </c>
    </row>
    <row r="126" ht="31.5" spans="1:8">
      <c r="A126" s="17">
        <f>MAX($A$4:A125)+1</f>
        <v>38</v>
      </c>
      <c r="B126" s="19" t="s">
        <v>238</v>
      </c>
      <c r="C126" s="17" t="s">
        <v>239</v>
      </c>
      <c r="D126" s="17" t="s">
        <v>240</v>
      </c>
      <c r="E126" s="17" t="s">
        <v>33</v>
      </c>
      <c r="F126" s="17" t="s">
        <v>241</v>
      </c>
      <c r="G126" s="23">
        <v>0.05</v>
      </c>
      <c r="H126" s="23">
        <v>0.05</v>
      </c>
    </row>
    <row r="127" spans="1:8">
      <c r="A127" s="17">
        <f>MAX($A$4:A126)+1</f>
        <v>39</v>
      </c>
      <c r="B127" s="19" t="s">
        <v>242</v>
      </c>
      <c r="C127" s="17" t="s">
        <v>243</v>
      </c>
      <c r="D127" s="17" t="s">
        <v>120</v>
      </c>
      <c r="E127" s="17" t="s">
        <v>33</v>
      </c>
      <c r="F127" s="17" t="s">
        <v>244</v>
      </c>
      <c r="G127" s="23">
        <v>3</v>
      </c>
      <c r="H127" s="23">
        <f>SUM(G127:G129)</f>
        <v>3.8</v>
      </c>
    </row>
    <row r="128" spans="1:8">
      <c r="A128" s="17"/>
      <c r="B128" s="19" t="s">
        <v>242</v>
      </c>
      <c r="C128" s="17" t="s">
        <v>243</v>
      </c>
      <c r="D128" s="17"/>
      <c r="E128" s="17"/>
      <c r="F128" s="17" t="s">
        <v>245</v>
      </c>
      <c r="G128" s="23">
        <v>0.5</v>
      </c>
      <c r="H128" s="23"/>
    </row>
    <row r="129" spans="1:8">
      <c r="A129" s="17"/>
      <c r="B129" s="19" t="s">
        <v>242</v>
      </c>
      <c r="C129" s="17" t="s">
        <v>243</v>
      </c>
      <c r="D129" s="17"/>
      <c r="E129" s="17"/>
      <c r="F129" s="17" t="s">
        <v>246</v>
      </c>
      <c r="G129" s="23">
        <v>0.3</v>
      </c>
      <c r="H129" s="23"/>
    </row>
    <row r="130" spans="1:8">
      <c r="A130" s="17">
        <f>MAX($A$4:A129)+1</f>
        <v>40</v>
      </c>
      <c r="B130" s="19" t="s">
        <v>247</v>
      </c>
      <c r="C130" s="17" t="s">
        <v>248</v>
      </c>
      <c r="D130" s="17" t="s">
        <v>17</v>
      </c>
      <c r="E130" s="17" t="s">
        <v>33</v>
      </c>
      <c r="F130" s="17" t="s">
        <v>249</v>
      </c>
      <c r="G130" s="23">
        <v>0.69</v>
      </c>
      <c r="H130" s="23">
        <f>SUM(G130:G135)</f>
        <v>2.52</v>
      </c>
    </row>
    <row r="131" spans="1:8">
      <c r="A131" s="17"/>
      <c r="B131" s="19" t="s">
        <v>247</v>
      </c>
      <c r="C131" s="17" t="s">
        <v>248</v>
      </c>
      <c r="D131" s="17"/>
      <c r="E131" s="17"/>
      <c r="F131" s="17" t="s">
        <v>250</v>
      </c>
      <c r="G131" s="23">
        <v>0.42</v>
      </c>
      <c r="H131" s="23"/>
    </row>
    <row r="132" spans="1:8">
      <c r="A132" s="17"/>
      <c r="B132" s="19" t="s">
        <v>247</v>
      </c>
      <c r="C132" s="17" t="s">
        <v>248</v>
      </c>
      <c r="D132" s="17"/>
      <c r="E132" s="17"/>
      <c r="F132" s="17" t="s">
        <v>251</v>
      </c>
      <c r="G132" s="23">
        <v>0.26</v>
      </c>
      <c r="H132" s="23"/>
    </row>
    <row r="133" spans="1:8">
      <c r="A133" s="17"/>
      <c r="B133" s="19" t="s">
        <v>247</v>
      </c>
      <c r="C133" s="17" t="s">
        <v>248</v>
      </c>
      <c r="D133" s="17"/>
      <c r="E133" s="17"/>
      <c r="F133" s="17" t="s">
        <v>252</v>
      </c>
      <c r="G133" s="23">
        <v>0.35</v>
      </c>
      <c r="H133" s="23"/>
    </row>
    <row r="134" spans="1:8">
      <c r="A134" s="17"/>
      <c r="B134" s="19" t="s">
        <v>247</v>
      </c>
      <c r="C134" s="17" t="s">
        <v>248</v>
      </c>
      <c r="D134" s="17"/>
      <c r="E134" s="17"/>
      <c r="F134" s="17" t="s">
        <v>253</v>
      </c>
      <c r="G134" s="23">
        <v>0.41</v>
      </c>
      <c r="H134" s="23"/>
    </row>
    <row r="135" spans="1:8">
      <c r="A135" s="17"/>
      <c r="B135" s="19" t="s">
        <v>247</v>
      </c>
      <c r="C135" s="17" t="s">
        <v>248</v>
      </c>
      <c r="D135" s="17"/>
      <c r="E135" s="17"/>
      <c r="F135" s="17" t="s">
        <v>254</v>
      </c>
      <c r="G135" s="23">
        <v>0.39</v>
      </c>
      <c r="H135" s="23"/>
    </row>
    <row r="136" spans="1:8">
      <c r="A136" s="17">
        <f>MAX($A$4:A135)+1</f>
        <v>41</v>
      </c>
      <c r="B136" s="19" t="s">
        <v>255</v>
      </c>
      <c r="C136" s="17" t="s">
        <v>256</v>
      </c>
      <c r="D136" s="17" t="s">
        <v>56</v>
      </c>
      <c r="E136" s="17" t="s">
        <v>18</v>
      </c>
      <c r="F136" s="17" t="s">
        <v>257</v>
      </c>
      <c r="G136" s="23">
        <v>0.06</v>
      </c>
      <c r="H136" s="23">
        <f>SUM(G136:G142)</f>
        <v>1.77</v>
      </c>
    </row>
    <row r="137" spans="1:8">
      <c r="A137" s="17"/>
      <c r="B137" s="19" t="s">
        <v>255</v>
      </c>
      <c r="C137" s="17" t="s">
        <v>256</v>
      </c>
      <c r="D137" s="17"/>
      <c r="E137" s="17"/>
      <c r="F137" s="17" t="s">
        <v>258</v>
      </c>
      <c r="G137" s="23">
        <v>0.22</v>
      </c>
      <c r="H137" s="23"/>
    </row>
    <row r="138" spans="1:8">
      <c r="A138" s="17"/>
      <c r="B138" s="19" t="s">
        <v>255</v>
      </c>
      <c r="C138" s="17" t="s">
        <v>256</v>
      </c>
      <c r="D138" s="17"/>
      <c r="E138" s="17"/>
      <c r="F138" s="17" t="s">
        <v>259</v>
      </c>
      <c r="G138" s="23">
        <v>0.17</v>
      </c>
      <c r="H138" s="23"/>
    </row>
    <row r="139" spans="1:8">
      <c r="A139" s="17"/>
      <c r="B139" s="19" t="s">
        <v>255</v>
      </c>
      <c r="C139" s="17" t="s">
        <v>256</v>
      </c>
      <c r="D139" s="17"/>
      <c r="E139" s="17"/>
      <c r="F139" s="17" t="s">
        <v>260</v>
      </c>
      <c r="G139" s="23">
        <v>0.4</v>
      </c>
      <c r="H139" s="23"/>
    </row>
    <row r="140" spans="1:8">
      <c r="A140" s="17"/>
      <c r="B140" s="19" t="s">
        <v>255</v>
      </c>
      <c r="C140" s="17" t="s">
        <v>256</v>
      </c>
      <c r="D140" s="17"/>
      <c r="E140" s="17"/>
      <c r="F140" s="17" t="s">
        <v>261</v>
      </c>
      <c r="G140" s="23">
        <v>0.16</v>
      </c>
      <c r="H140" s="23"/>
    </row>
    <row r="141" spans="1:8">
      <c r="A141" s="17"/>
      <c r="B141" s="19" t="s">
        <v>255</v>
      </c>
      <c r="C141" s="17" t="s">
        <v>256</v>
      </c>
      <c r="D141" s="17"/>
      <c r="E141" s="17"/>
      <c r="F141" s="17" t="s">
        <v>262</v>
      </c>
      <c r="G141" s="23">
        <v>0.27</v>
      </c>
      <c r="H141" s="23"/>
    </row>
    <row r="142" spans="1:8">
      <c r="A142" s="17"/>
      <c r="B142" s="19" t="s">
        <v>255</v>
      </c>
      <c r="C142" s="17" t="s">
        <v>256</v>
      </c>
      <c r="D142" s="17"/>
      <c r="E142" s="17"/>
      <c r="F142" s="17" t="s">
        <v>263</v>
      </c>
      <c r="G142" s="23">
        <v>0.49</v>
      </c>
      <c r="H142" s="23"/>
    </row>
    <row r="143" spans="1:8">
      <c r="A143" s="17">
        <f>MAX($A$4:A142)+1</f>
        <v>42</v>
      </c>
      <c r="B143" s="19" t="s">
        <v>264</v>
      </c>
      <c r="C143" s="17" t="s">
        <v>265</v>
      </c>
      <c r="D143" s="17" t="s">
        <v>51</v>
      </c>
      <c r="E143" s="17" t="s">
        <v>33</v>
      </c>
      <c r="F143" s="17" t="s">
        <v>266</v>
      </c>
      <c r="G143" s="23">
        <v>0.19</v>
      </c>
      <c r="H143" s="23">
        <f>SUM(G143:G147)</f>
        <v>1.01</v>
      </c>
    </row>
    <row r="144" spans="1:8">
      <c r="A144" s="17"/>
      <c r="B144" s="19" t="s">
        <v>264</v>
      </c>
      <c r="C144" s="17" t="s">
        <v>265</v>
      </c>
      <c r="D144" s="17"/>
      <c r="E144" s="17"/>
      <c r="F144" s="17" t="s">
        <v>267</v>
      </c>
      <c r="G144" s="23">
        <v>0.27</v>
      </c>
      <c r="H144" s="23"/>
    </row>
    <row r="145" spans="1:8">
      <c r="A145" s="17"/>
      <c r="B145" s="19" t="s">
        <v>264</v>
      </c>
      <c r="C145" s="17" t="s">
        <v>265</v>
      </c>
      <c r="D145" s="17"/>
      <c r="E145" s="17"/>
      <c r="F145" s="17" t="s">
        <v>268</v>
      </c>
      <c r="G145" s="23">
        <v>0.19</v>
      </c>
      <c r="H145" s="23"/>
    </row>
    <row r="146" spans="1:8">
      <c r="A146" s="17"/>
      <c r="B146" s="19" t="s">
        <v>264</v>
      </c>
      <c r="C146" s="17" t="s">
        <v>265</v>
      </c>
      <c r="D146" s="17"/>
      <c r="E146" s="17"/>
      <c r="F146" s="17" t="s">
        <v>269</v>
      </c>
      <c r="G146" s="23">
        <v>0.14</v>
      </c>
      <c r="H146" s="23"/>
    </row>
    <row r="147" spans="1:8">
      <c r="A147" s="17"/>
      <c r="B147" s="19" t="s">
        <v>264</v>
      </c>
      <c r="C147" s="17" t="s">
        <v>265</v>
      </c>
      <c r="D147" s="17"/>
      <c r="E147" s="17"/>
      <c r="F147" s="17" t="s">
        <v>270</v>
      </c>
      <c r="G147" s="23">
        <v>0.22</v>
      </c>
      <c r="H147" s="23"/>
    </row>
    <row r="148" spans="1:8">
      <c r="A148" s="17">
        <f>MAX($A$4:A147)+1</f>
        <v>43</v>
      </c>
      <c r="B148" s="19" t="s">
        <v>271</v>
      </c>
      <c r="C148" s="17" t="s">
        <v>272</v>
      </c>
      <c r="D148" s="17" t="s">
        <v>51</v>
      </c>
      <c r="E148" s="17" t="s">
        <v>33</v>
      </c>
      <c r="F148" s="17" t="s">
        <v>273</v>
      </c>
      <c r="G148" s="23">
        <v>0.23</v>
      </c>
      <c r="H148" s="23">
        <v>1.33</v>
      </c>
    </row>
    <row r="149" spans="1:8">
      <c r="A149" s="17"/>
      <c r="B149" s="19" t="s">
        <v>271</v>
      </c>
      <c r="C149" s="17" t="s">
        <v>272</v>
      </c>
      <c r="D149" s="17"/>
      <c r="E149" s="17"/>
      <c r="F149" s="17" t="s">
        <v>274</v>
      </c>
      <c r="G149" s="23">
        <v>0.15</v>
      </c>
      <c r="H149" s="23"/>
    </row>
    <row r="150" spans="1:8">
      <c r="A150" s="17"/>
      <c r="B150" s="19" t="s">
        <v>271</v>
      </c>
      <c r="C150" s="17" t="s">
        <v>272</v>
      </c>
      <c r="D150" s="17"/>
      <c r="E150" s="17"/>
      <c r="F150" s="17" t="s">
        <v>275</v>
      </c>
      <c r="G150" s="23">
        <v>0.2</v>
      </c>
      <c r="H150" s="23"/>
    </row>
    <row r="151" spans="1:8">
      <c r="A151" s="17"/>
      <c r="B151" s="19" t="s">
        <v>271</v>
      </c>
      <c r="C151" s="17" t="s">
        <v>272</v>
      </c>
      <c r="D151" s="17"/>
      <c r="E151" s="17"/>
      <c r="F151" s="17" t="s">
        <v>276</v>
      </c>
      <c r="G151" s="23">
        <v>0.2</v>
      </c>
      <c r="H151" s="23"/>
    </row>
    <row r="152" spans="1:8">
      <c r="A152" s="17"/>
      <c r="B152" s="19" t="s">
        <v>271</v>
      </c>
      <c r="C152" s="17" t="s">
        <v>272</v>
      </c>
      <c r="D152" s="17"/>
      <c r="E152" s="17"/>
      <c r="F152" s="17" t="s">
        <v>277</v>
      </c>
      <c r="G152" s="23">
        <v>0.2</v>
      </c>
      <c r="H152" s="23"/>
    </row>
    <row r="153" spans="1:8">
      <c r="A153" s="17"/>
      <c r="B153" s="19" t="s">
        <v>271</v>
      </c>
      <c r="C153" s="17" t="s">
        <v>272</v>
      </c>
      <c r="D153" s="17"/>
      <c r="E153" s="17"/>
      <c r="F153" s="17" t="s">
        <v>278</v>
      </c>
      <c r="G153" s="23">
        <v>0.35</v>
      </c>
      <c r="H153" s="23"/>
    </row>
    <row r="154" spans="1:8">
      <c r="A154" s="17">
        <f>MAX($A$4:A153)+1</f>
        <v>44</v>
      </c>
      <c r="B154" s="19" t="s">
        <v>279</v>
      </c>
      <c r="C154" s="17" t="s">
        <v>280</v>
      </c>
      <c r="D154" s="17" t="s">
        <v>40</v>
      </c>
      <c r="E154" s="17" t="s">
        <v>33</v>
      </c>
      <c r="F154" s="17" t="s">
        <v>281</v>
      </c>
      <c r="G154" s="23">
        <v>0.39</v>
      </c>
      <c r="H154" s="23">
        <f>G154+G155</f>
        <v>0.46</v>
      </c>
    </row>
    <row r="155" spans="1:8">
      <c r="A155" s="17"/>
      <c r="B155" s="19" t="s">
        <v>279</v>
      </c>
      <c r="C155" s="17" t="s">
        <v>280</v>
      </c>
      <c r="D155" s="17"/>
      <c r="E155" s="17"/>
      <c r="F155" s="17" t="s">
        <v>282</v>
      </c>
      <c r="G155" s="23">
        <v>0.07</v>
      </c>
      <c r="H155" s="23"/>
    </row>
    <row r="156" ht="20" customHeight="true" spans="1:8">
      <c r="A156" s="17">
        <f>MAX($A$4:A155)+1</f>
        <v>45</v>
      </c>
      <c r="B156" s="19" t="s">
        <v>283</v>
      </c>
      <c r="C156" s="17" t="s">
        <v>284</v>
      </c>
      <c r="D156" s="17" t="s">
        <v>200</v>
      </c>
      <c r="E156" s="17" t="s">
        <v>33</v>
      </c>
      <c r="F156" s="17" t="s">
        <v>285</v>
      </c>
      <c r="G156" s="23">
        <v>0.46</v>
      </c>
      <c r="H156" s="23">
        <f>G156+G157</f>
        <v>1.06</v>
      </c>
    </row>
    <row r="157" ht="20" customHeight="true" spans="1:8">
      <c r="A157" s="17"/>
      <c r="B157" s="19" t="s">
        <v>283</v>
      </c>
      <c r="C157" s="17" t="s">
        <v>284</v>
      </c>
      <c r="D157" s="17"/>
      <c r="E157" s="17"/>
      <c r="F157" s="17" t="s">
        <v>286</v>
      </c>
      <c r="G157" s="23">
        <v>0.6</v>
      </c>
      <c r="H157" s="23"/>
    </row>
    <row r="158" spans="1:8">
      <c r="A158" s="17">
        <f>MAX($A$4:A157)+1</f>
        <v>46</v>
      </c>
      <c r="B158" s="19" t="s">
        <v>287</v>
      </c>
      <c r="C158" s="17" t="s">
        <v>288</v>
      </c>
      <c r="D158" s="17" t="s">
        <v>289</v>
      </c>
      <c r="E158" s="17" t="s">
        <v>33</v>
      </c>
      <c r="F158" s="17" t="s">
        <v>290</v>
      </c>
      <c r="G158" s="23">
        <v>3</v>
      </c>
      <c r="H158" s="23">
        <f>G158+G159+G160</f>
        <v>5</v>
      </c>
    </row>
    <row r="159" spans="1:8">
      <c r="A159" s="17"/>
      <c r="B159" s="19" t="s">
        <v>287</v>
      </c>
      <c r="C159" s="17" t="s">
        <v>288</v>
      </c>
      <c r="D159" s="17"/>
      <c r="E159" s="17"/>
      <c r="F159" s="17" t="s">
        <v>291</v>
      </c>
      <c r="G159" s="23">
        <v>1</v>
      </c>
      <c r="H159" s="23"/>
    </row>
    <row r="160" spans="1:8">
      <c r="A160" s="17"/>
      <c r="B160" s="19" t="s">
        <v>287</v>
      </c>
      <c r="C160" s="17" t="s">
        <v>288</v>
      </c>
      <c r="D160" s="17"/>
      <c r="E160" s="17"/>
      <c r="F160" s="17" t="s">
        <v>292</v>
      </c>
      <c r="G160" s="23">
        <v>1</v>
      </c>
      <c r="H160" s="23"/>
    </row>
    <row r="161" spans="1:8">
      <c r="A161" s="17">
        <f>MAX($A$4:A160)+1</f>
        <v>47</v>
      </c>
      <c r="B161" s="19" t="s">
        <v>293</v>
      </c>
      <c r="C161" s="17" t="s">
        <v>294</v>
      </c>
      <c r="D161" s="17" t="s">
        <v>295</v>
      </c>
      <c r="E161" s="17" t="s">
        <v>18</v>
      </c>
      <c r="F161" s="17" t="s">
        <v>296</v>
      </c>
      <c r="G161" s="23">
        <v>1</v>
      </c>
      <c r="H161" s="23">
        <f>SUM(G161:G169)</f>
        <v>5.32</v>
      </c>
    </row>
    <row r="162" spans="1:8">
      <c r="A162" s="17"/>
      <c r="B162" s="19" t="s">
        <v>293</v>
      </c>
      <c r="C162" s="17" t="s">
        <v>294</v>
      </c>
      <c r="D162" s="17"/>
      <c r="E162" s="17"/>
      <c r="F162" s="17" t="s">
        <v>297</v>
      </c>
      <c r="G162" s="23">
        <v>1</v>
      </c>
      <c r="H162" s="23"/>
    </row>
    <row r="163" spans="1:8">
      <c r="A163" s="17"/>
      <c r="B163" s="19" t="s">
        <v>293</v>
      </c>
      <c r="C163" s="17" t="s">
        <v>294</v>
      </c>
      <c r="D163" s="17"/>
      <c r="E163" s="17"/>
      <c r="F163" s="17" t="s">
        <v>298</v>
      </c>
      <c r="G163" s="23">
        <v>1</v>
      </c>
      <c r="H163" s="23"/>
    </row>
    <row r="164" spans="1:8">
      <c r="A164" s="17"/>
      <c r="B164" s="19" t="s">
        <v>293</v>
      </c>
      <c r="C164" s="17" t="s">
        <v>294</v>
      </c>
      <c r="D164" s="17"/>
      <c r="E164" s="17"/>
      <c r="F164" s="17" t="s">
        <v>299</v>
      </c>
      <c r="G164" s="23">
        <v>1</v>
      </c>
      <c r="H164" s="23"/>
    </row>
    <row r="165" spans="1:8">
      <c r="A165" s="17"/>
      <c r="B165" s="19" t="s">
        <v>293</v>
      </c>
      <c r="C165" s="17" t="s">
        <v>294</v>
      </c>
      <c r="D165" s="17"/>
      <c r="E165" s="17"/>
      <c r="F165" s="17" t="s">
        <v>300</v>
      </c>
      <c r="G165" s="23">
        <v>0.13</v>
      </c>
      <c r="H165" s="23"/>
    </row>
    <row r="166" spans="1:8">
      <c r="A166" s="17"/>
      <c r="B166" s="19" t="s">
        <v>293</v>
      </c>
      <c r="C166" s="17" t="s">
        <v>294</v>
      </c>
      <c r="D166" s="17"/>
      <c r="E166" s="17"/>
      <c r="F166" s="17" t="s">
        <v>301</v>
      </c>
      <c r="G166" s="23">
        <v>0.12</v>
      </c>
      <c r="H166" s="23"/>
    </row>
    <row r="167" spans="1:8">
      <c r="A167" s="17"/>
      <c r="B167" s="19" t="s">
        <v>293</v>
      </c>
      <c r="C167" s="17" t="s">
        <v>294</v>
      </c>
      <c r="D167" s="17"/>
      <c r="E167" s="17"/>
      <c r="F167" s="17" t="s">
        <v>302</v>
      </c>
      <c r="G167" s="23">
        <v>0.29</v>
      </c>
      <c r="H167" s="23"/>
    </row>
    <row r="168" spans="1:8">
      <c r="A168" s="17"/>
      <c r="B168" s="19" t="s">
        <v>293</v>
      </c>
      <c r="C168" s="17" t="s">
        <v>294</v>
      </c>
      <c r="D168" s="17"/>
      <c r="E168" s="17"/>
      <c r="F168" s="17" t="s">
        <v>303</v>
      </c>
      <c r="G168" s="23">
        <v>0.45</v>
      </c>
      <c r="H168" s="23"/>
    </row>
    <row r="169" spans="1:8">
      <c r="A169" s="17"/>
      <c r="B169" s="19" t="s">
        <v>293</v>
      </c>
      <c r="C169" s="17" t="s">
        <v>294</v>
      </c>
      <c r="D169" s="17"/>
      <c r="E169" s="17"/>
      <c r="F169" s="17" t="s">
        <v>304</v>
      </c>
      <c r="G169" s="23">
        <v>0.33</v>
      </c>
      <c r="H169" s="23"/>
    </row>
    <row r="170" spans="1:8">
      <c r="A170" s="17">
        <f>MAX($A$4:A169)+1</f>
        <v>48</v>
      </c>
      <c r="B170" s="19" t="s">
        <v>305</v>
      </c>
      <c r="C170" s="17" t="s">
        <v>306</v>
      </c>
      <c r="D170" s="17" t="s">
        <v>120</v>
      </c>
      <c r="E170" s="17" t="s">
        <v>13</v>
      </c>
      <c r="F170" s="17" t="s">
        <v>307</v>
      </c>
      <c r="G170" s="23">
        <v>1</v>
      </c>
      <c r="H170" s="23">
        <f>SUM(G170:G173)</f>
        <v>2.84</v>
      </c>
    </row>
    <row r="171" spans="1:8">
      <c r="A171" s="17"/>
      <c r="B171" s="19" t="s">
        <v>305</v>
      </c>
      <c r="C171" s="17" t="s">
        <v>306</v>
      </c>
      <c r="D171" s="17"/>
      <c r="E171" s="17"/>
      <c r="F171" s="17" t="s">
        <v>308</v>
      </c>
      <c r="G171" s="23">
        <v>0.15</v>
      </c>
      <c r="H171" s="23"/>
    </row>
    <row r="172" spans="1:8">
      <c r="A172" s="17"/>
      <c r="B172" s="19" t="s">
        <v>305</v>
      </c>
      <c r="C172" s="17" t="s">
        <v>306</v>
      </c>
      <c r="D172" s="17"/>
      <c r="E172" s="17"/>
      <c r="F172" s="17" t="s">
        <v>309</v>
      </c>
      <c r="G172" s="23">
        <v>0.69</v>
      </c>
      <c r="H172" s="23"/>
    </row>
    <row r="173" spans="1:8">
      <c r="A173" s="17"/>
      <c r="B173" s="19" t="s">
        <v>305</v>
      </c>
      <c r="C173" s="17" t="s">
        <v>306</v>
      </c>
      <c r="D173" s="17"/>
      <c r="E173" s="17"/>
      <c r="F173" s="17" t="s">
        <v>310</v>
      </c>
      <c r="G173" s="23">
        <v>1</v>
      </c>
      <c r="H173" s="23"/>
    </row>
    <row r="174" ht="17" customHeight="true" spans="1:8">
      <c r="A174" s="17">
        <f>MAX($A$4:A173)+1</f>
        <v>49</v>
      </c>
      <c r="B174" s="19" t="s">
        <v>311</v>
      </c>
      <c r="C174" s="17" t="s">
        <v>312</v>
      </c>
      <c r="D174" s="17" t="s">
        <v>295</v>
      </c>
      <c r="E174" s="17" t="s">
        <v>13</v>
      </c>
      <c r="F174" s="17" t="s">
        <v>313</v>
      </c>
      <c r="G174" s="23">
        <v>0.86</v>
      </c>
      <c r="H174" s="23">
        <f>SUM(G174:G175)</f>
        <v>1.72</v>
      </c>
    </row>
    <row r="175" ht="17" customHeight="true" spans="1:8">
      <c r="A175" s="17"/>
      <c r="B175" s="19" t="s">
        <v>311</v>
      </c>
      <c r="C175" s="17" t="s">
        <v>312</v>
      </c>
      <c r="D175" s="17"/>
      <c r="E175" s="17"/>
      <c r="F175" s="17" t="s">
        <v>314</v>
      </c>
      <c r="G175" s="23">
        <v>0.86</v>
      </c>
      <c r="H175" s="23"/>
    </row>
    <row r="176" spans="1:8">
      <c r="A176" s="17">
        <f>MAX($A$4:A175)+1</f>
        <v>50</v>
      </c>
      <c r="B176" s="19" t="s">
        <v>315</v>
      </c>
      <c r="C176" s="17" t="s">
        <v>316</v>
      </c>
      <c r="D176" s="17" t="s">
        <v>25</v>
      </c>
      <c r="E176" s="17" t="s">
        <v>13</v>
      </c>
      <c r="F176" s="17" t="s">
        <v>317</v>
      </c>
      <c r="G176" s="23">
        <v>0.44</v>
      </c>
      <c r="H176" s="23">
        <f>SUM(G176:G179)</f>
        <v>1.79</v>
      </c>
    </row>
    <row r="177" spans="1:8">
      <c r="A177" s="17"/>
      <c r="B177" s="19" t="s">
        <v>315</v>
      </c>
      <c r="C177" s="17" t="s">
        <v>316</v>
      </c>
      <c r="D177" s="17"/>
      <c r="E177" s="17"/>
      <c r="F177" s="17" t="s">
        <v>318</v>
      </c>
      <c r="G177" s="23">
        <v>0.45</v>
      </c>
      <c r="H177" s="23"/>
    </row>
    <row r="178" spans="1:8">
      <c r="A178" s="17"/>
      <c r="B178" s="19" t="s">
        <v>315</v>
      </c>
      <c r="C178" s="17" t="s">
        <v>316</v>
      </c>
      <c r="D178" s="17"/>
      <c r="E178" s="17"/>
      <c r="F178" s="17" t="s">
        <v>319</v>
      </c>
      <c r="G178" s="23">
        <v>0.45</v>
      </c>
      <c r="H178" s="23"/>
    </row>
    <row r="179" spans="1:8">
      <c r="A179" s="17"/>
      <c r="B179" s="19" t="s">
        <v>315</v>
      </c>
      <c r="C179" s="17" t="s">
        <v>316</v>
      </c>
      <c r="D179" s="17"/>
      <c r="E179" s="17"/>
      <c r="F179" s="17" t="s">
        <v>320</v>
      </c>
      <c r="G179" s="23">
        <v>0.45</v>
      </c>
      <c r="H179" s="23"/>
    </row>
    <row r="180" spans="1:8">
      <c r="A180" s="17">
        <f>MAX($A$4:A179)+1</f>
        <v>51</v>
      </c>
      <c r="B180" s="19" t="s">
        <v>321</v>
      </c>
      <c r="C180" s="17" t="s">
        <v>322</v>
      </c>
      <c r="D180" s="17" t="s">
        <v>200</v>
      </c>
      <c r="E180" s="17" t="s">
        <v>33</v>
      </c>
      <c r="F180" s="17" t="s">
        <v>323</v>
      </c>
      <c r="G180" s="23">
        <v>0.13</v>
      </c>
      <c r="H180" s="23">
        <f>SUM(G180:G185)</f>
        <v>2.44</v>
      </c>
    </row>
    <row r="181" spans="1:8">
      <c r="A181" s="17"/>
      <c r="B181" s="19" t="s">
        <v>321</v>
      </c>
      <c r="C181" s="17" t="s">
        <v>322</v>
      </c>
      <c r="D181" s="17"/>
      <c r="E181" s="17"/>
      <c r="F181" s="17" t="s">
        <v>324</v>
      </c>
      <c r="G181" s="23">
        <v>0.13</v>
      </c>
      <c r="H181" s="23"/>
    </row>
    <row r="182" spans="1:8">
      <c r="A182" s="17"/>
      <c r="B182" s="19" t="s">
        <v>321</v>
      </c>
      <c r="C182" s="17" t="s">
        <v>322</v>
      </c>
      <c r="D182" s="17"/>
      <c r="E182" s="17"/>
      <c r="F182" s="17" t="s">
        <v>325</v>
      </c>
      <c r="G182" s="23">
        <v>0.17</v>
      </c>
      <c r="H182" s="23"/>
    </row>
    <row r="183" spans="1:8">
      <c r="A183" s="17"/>
      <c r="B183" s="19" t="s">
        <v>321</v>
      </c>
      <c r="C183" s="17" t="s">
        <v>322</v>
      </c>
      <c r="D183" s="17"/>
      <c r="E183" s="17"/>
      <c r="F183" s="17" t="s">
        <v>326</v>
      </c>
      <c r="G183" s="23">
        <v>0.39</v>
      </c>
      <c r="H183" s="23"/>
    </row>
    <row r="184" spans="1:8">
      <c r="A184" s="17"/>
      <c r="B184" s="19" t="s">
        <v>321</v>
      </c>
      <c r="C184" s="17" t="s">
        <v>322</v>
      </c>
      <c r="D184" s="17"/>
      <c r="E184" s="17"/>
      <c r="F184" s="17" t="s">
        <v>327</v>
      </c>
      <c r="G184" s="23">
        <v>0.62</v>
      </c>
      <c r="H184" s="23"/>
    </row>
    <row r="185" spans="1:8">
      <c r="A185" s="17"/>
      <c r="B185" s="19" t="s">
        <v>321</v>
      </c>
      <c r="C185" s="17" t="s">
        <v>322</v>
      </c>
      <c r="D185" s="17"/>
      <c r="E185" s="17"/>
      <c r="F185" s="17" t="s">
        <v>328</v>
      </c>
      <c r="G185" s="23">
        <v>1</v>
      </c>
      <c r="H185" s="23"/>
    </row>
    <row r="186" spans="1:8">
      <c r="A186" s="17">
        <f>MAX($A$4:A185)+1</f>
        <v>52</v>
      </c>
      <c r="B186" s="19" t="s">
        <v>329</v>
      </c>
      <c r="C186" s="17" t="s">
        <v>330</v>
      </c>
      <c r="D186" s="17" t="s">
        <v>56</v>
      </c>
      <c r="E186" s="17" t="s">
        <v>13</v>
      </c>
      <c r="F186" s="17" t="s">
        <v>331</v>
      </c>
      <c r="G186" s="23">
        <v>0.44</v>
      </c>
      <c r="H186" s="23">
        <f>G186+G187+G188</f>
        <v>1.08</v>
      </c>
    </row>
    <row r="187" spans="1:8">
      <c r="A187" s="17"/>
      <c r="B187" s="19" t="s">
        <v>329</v>
      </c>
      <c r="C187" s="17" t="s">
        <v>330</v>
      </c>
      <c r="D187" s="17"/>
      <c r="E187" s="17"/>
      <c r="F187" s="17" t="s">
        <v>332</v>
      </c>
      <c r="G187" s="23">
        <v>0.37</v>
      </c>
      <c r="H187" s="23"/>
    </row>
    <row r="188" spans="1:8">
      <c r="A188" s="17"/>
      <c r="B188" s="19" t="s">
        <v>329</v>
      </c>
      <c r="C188" s="17" t="s">
        <v>330</v>
      </c>
      <c r="D188" s="17"/>
      <c r="E188" s="17"/>
      <c r="F188" s="17" t="s">
        <v>333</v>
      </c>
      <c r="G188" s="23">
        <v>0.27</v>
      </c>
      <c r="H188" s="23"/>
    </row>
    <row r="189" spans="1:8">
      <c r="A189" s="17">
        <f>MAX($A$4:A188)+1</f>
        <v>53</v>
      </c>
      <c r="B189" s="19" t="s">
        <v>334</v>
      </c>
      <c r="C189" s="17" t="s">
        <v>335</v>
      </c>
      <c r="D189" s="17" t="s">
        <v>17</v>
      </c>
      <c r="E189" s="17" t="s">
        <v>33</v>
      </c>
      <c r="F189" s="17" t="s">
        <v>336</v>
      </c>
      <c r="G189" s="23">
        <v>1</v>
      </c>
      <c r="H189" s="23">
        <f>G189+G190+G191</f>
        <v>1.3</v>
      </c>
    </row>
    <row r="190" spans="1:8">
      <c r="A190" s="17"/>
      <c r="B190" s="19" t="s">
        <v>334</v>
      </c>
      <c r="C190" s="17" t="s">
        <v>335</v>
      </c>
      <c r="D190" s="17" t="s">
        <v>17</v>
      </c>
      <c r="E190" s="17" t="s">
        <v>33</v>
      </c>
      <c r="F190" s="17" t="s">
        <v>337</v>
      </c>
      <c r="G190" s="23">
        <v>0.15</v>
      </c>
      <c r="H190" s="23"/>
    </row>
    <row r="191" spans="1:8">
      <c r="A191" s="17"/>
      <c r="B191" s="19" t="s">
        <v>334</v>
      </c>
      <c r="C191" s="17" t="s">
        <v>335</v>
      </c>
      <c r="D191" s="17" t="s">
        <v>17</v>
      </c>
      <c r="E191" s="17" t="s">
        <v>33</v>
      </c>
      <c r="F191" s="17" t="s">
        <v>338</v>
      </c>
      <c r="G191" s="23">
        <v>0.15</v>
      </c>
      <c r="H191" s="23"/>
    </row>
    <row r="192" ht="40" customHeight="true" spans="1:8">
      <c r="A192" s="17">
        <f>MAX($A$4:A191)+1</f>
        <v>54</v>
      </c>
      <c r="B192" s="18" t="s">
        <v>339</v>
      </c>
      <c r="C192" s="17" t="s">
        <v>340</v>
      </c>
      <c r="D192" s="17" t="s">
        <v>132</v>
      </c>
      <c r="E192" s="17" t="s">
        <v>172</v>
      </c>
      <c r="F192" s="17" t="s">
        <v>341</v>
      </c>
      <c r="G192" s="23">
        <v>0.39</v>
      </c>
      <c r="H192" s="23">
        <f>SUM(G192:G192)</f>
        <v>0.39</v>
      </c>
    </row>
    <row r="193" ht="26" customHeight="true" spans="1:8">
      <c r="A193" s="17">
        <f>MAX($A$4:A192)+1</f>
        <v>55</v>
      </c>
      <c r="B193" s="19" t="s">
        <v>342</v>
      </c>
      <c r="C193" s="17" t="s">
        <v>343</v>
      </c>
      <c r="D193" s="17" t="s">
        <v>344</v>
      </c>
      <c r="E193" s="17" t="s">
        <v>18</v>
      </c>
      <c r="F193" s="17" t="s">
        <v>345</v>
      </c>
      <c r="G193" s="23">
        <v>0.6</v>
      </c>
      <c r="H193" s="23">
        <f>G193+G194</f>
        <v>0.94</v>
      </c>
    </row>
    <row r="194" ht="25" customHeight="true" spans="1:8">
      <c r="A194" s="17"/>
      <c r="B194" s="19" t="s">
        <v>342</v>
      </c>
      <c r="C194" s="17" t="s">
        <v>343</v>
      </c>
      <c r="D194" s="17"/>
      <c r="E194" s="17"/>
      <c r="F194" s="17" t="s">
        <v>346</v>
      </c>
      <c r="G194" s="23">
        <v>0.34</v>
      </c>
      <c r="H194" s="23"/>
    </row>
    <row r="195" ht="37" customHeight="true" spans="1:8">
      <c r="A195" s="17">
        <f>MAX($A$4:A194)+1</f>
        <v>56</v>
      </c>
      <c r="B195" s="19" t="s">
        <v>347</v>
      </c>
      <c r="C195" s="17" t="s">
        <v>348</v>
      </c>
      <c r="D195" s="17" t="s">
        <v>206</v>
      </c>
      <c r="E195" s="17" t="s">
        <v>13</v>
      </c>
      <c r="F195" s="17" t="s">
        <v>349</v>
      </c>
      <c r="G195" s="23">
        <v>1</v>
      </c>
      <c r="H195" s="23">
        <v>1</v>
      </c>
    </row>
    <row r="196" spans="1:8">
      <c r="A196" s="17">
        <f>MAX($A$4:A195)+1</f>
        <v>57</v>
      </c>
      <c r="B196" s="19" t="s">
        <v>350</v>
      </c>
      <c r="C196" s="17" t="s">
        <v>351</v>
      </c>
      <c r="D196" s="17" t="s">
        <v>12</v>
      </c>
      <c r="E196" s="17" t="s">
        <v>33</v>
      </c>
      <c r="F196" s="17" t="s">
        <v>352</v>
      </c>
      <c r="G196" s="23">
        <v>0.75</v>
      </c>
      <c r="H196" s="23">
        <f>SUM(G196:G204)</f>
        <v>3.75</v>
      </c>
    </row>
    <row r="197" spans="1:8">
      <c r="A197" s="17"/>
      <c r="B197" s="19" t="s">
        <v>350</v>
      </c>
      <c r="C197" s="17" t="s">
        <v>351</v>
      </c>
      <c r="D197" s="17"/>
      <c r="E197" s="17"/>
      <c r="F197" s="17" t="s">
        <v>353</v>
      </c>
      <c r="G197" s="23">
        <v>0.38</v>
      </c>
      <c r="H197" s="23"/>
    </row>
    <row r="198" spans="1:8">
      <c r="A198" s="17"/>
      <c r="B198" s="19" t="s">
        <v>350</v>
      </c>
      <c r="C198" s="17" t="s">
        <v>351</v>
      </c>
      <c r="D198" s="17"/>
      <c r="E198" s="17"/>
      <c r="F198" s="17" t="s">
        <v>354</v>
      </c>
      <c r="G198" s="23">
        <v>0.4</v>
      </c>
      <c r="H198" s="23"/>
    </row>
    <row r="199" spans="1:8">
      <c r="A199" s="17"/>
      <c r="B199" s="19" t="s">
        <v>350</v>
      </c>
      <c r="C199" s="17" t="s">
        <v>351</v>
      </c>
      <c r="D199" s="17"/>
      <c r="E199" s="17"/>
      <c r="F199" s="17" t="s">
        <v>355</v>
      </c>
      <c r="G199" s="23">
        <v>0.35</v>
      </c>
      <c r="H199" s="23"/>
    </row>
    <row r="200" spans="1:8">
      <c r="A200" s="17"/>
      <c r="B200" s="19" t="s">
        <v>350</v>
      </c>
      <c r="C200" s="17" t="s">
        <v>351</v>
      </c>
      <c r="D200" s="17"/>
      <c r="E200" s="17"/>
      <c r="F200" s="17" t="s">
        <v>356</v>
      </c>
      <c r="G200" s="23">
        <v>0.32</v>
      </c>
      <c r="H200" s="23"/>
    </row>
    <row r="201" spans="1:8">
      <c r="A201" s="17"/>
      <c r="B201" s="19" t="s">
        <v>350</v>
      </c>
      <c r="C201" s="17" t="s">
        <v>351</v>
      </c>
      <c r="D201" s="17"/>
      <c r="E201" s="17"/>
      <c r="F201" s="17" t="s">
        <v>357</v>
      </c>
      <c r="G201" s="23">
        <v>0.28</v>
      </c>
      <c r="H201" s="23"/>
    </row>
    <row r="202" spans="1:8">
      <c r="A202" s="17"/>
      <c r="B202" s="19" t="s">
        <v>350</v>
      </c>
      <c r="C202" s="17" t="s">
        <v>351</v>
      </c>
      <c r="D202" s="17"/>
      <c r="E202" s="17"/>
      <c r="F202" s="17" t="s">
        <v>358</v>
      </c>
      <c r="G202" s="23">
        <v>0.13</v>
      </c>
      <c r="H202" s="23"/>
    </row>
    <row r="203" spans="1:8">
      <c r="A203" s="17"/>
      <c r="B203" s="19" t="s">
        <v>350</v>
      </c>
      <c r="C203" s="17" t="s">
        <v>351</v>
      </c>
      <c r="D203" s="17"/>
      <c r="E203" s="17"/>
      <c r="F203" s="17" t="s">
        <v>145</v>
      </c>
      <c r="G203" s="23">
        <v>0.95</v>
      </c>
      <c r="H203" s="23"/>
    </row>
    <row r="204" spans="1:8">
      <c r="A204" s="17"/>
      <c r="B204" s="19" t="s">
        <v>350</v>
      </c>
      <c r="C204" s="17" t="s">
        <v>351</v>
      </c>
      <c r="D204" s="17"/>
      <c r="E204" s="17"/>
      <c r="F204" s="17" t="s">
        <v>359</v>
      </c>
      <c r="G204" s="23">
        <v>0.19</v>
      </c>
      <c r="H204" s="23"/>
    </row>
    <row r="205" spans="1:8">
      <c r="A205" s="17">
        <f>MAX($A$4:A204)+1</f>
        <v>58</v>
      </c>
      <c r="B205" s="19" t="s">
        <v>360</v>
      </c>
      <c r="C205" s="17" t="s">
        <v>361</v>
      </c>
      <c r="D205" s="17" t="s">
        <v>214</v>
      </c>
      <c r="E205" s="17" t="s">
        <v>33</v>
      </c>
      <c r="F205" s="17" t="s">
        <v>362</v>
      </c>
      <c r="G205" s="23">
        <v>1</v>
      </c>
      <c r="H205" s="23">
        <f>SUM(G205:G208)</f>
        <v>4</v>
      </c>
    </row>
    <row r="206" spans="1:8">
      <c r="A206" s="17"/>
      <c r="B206" s="19" t="s">
        <v>360</v>
      </c>
      <c r="C206" s="17" t="s">
        <v>361</v>
      </c>
      <c r="D206" s="17"/>
      <c r="E206" s="17"/>
      <c r="F206" s="17" t="s">
        <v>363</v>
      </c>
      <c r="G206" s="23">
        <v>1</v>
      </c>
      <c r="H206" s="23"/>
    </row>
    <row r="207" spans="1:8">
      <c r="A207" s="17"/>
      <c r="B207" s="19" t="s">
        <v>360</v>
      </c>
      <c r="C207" s="17" t="s">
        <v>361</v>
      </c>
      <c r="D207" s="17"/>
      <c r="E207" s="17"/>
      <c r="F207" s="17" t="s">
        <v>364</v>
      </c>
      <c r="G207" s="23">
        <v>1</v>
      </c>
      <c r="H207" s="23"/>
    </row>
    <row r="208" spans="1:8">
      <c r="A208" s="17"/>
      <c r="B208" s="19" t="s">
        <v>360</v>
      </c>
      <c r="C208" s="17" t="s">
        <v>361</v>
      </c>
      <c r="D208" s="17"/>
      <c r="E208" s="17"/>
      <c r="F208" s="17" t="s">
        <v>365</v>
      </c>
      <c r="G208" s="23">
        <v>1</v>
      </c>
      <c r="H208" s="23"/>
    </row>
    <row r="209" spans="1:8">
      <c r="A209" s="17">
        <f>MAX($A$4:A208)+1</f>
        <v>59</v>
      </c>
      <c r="B209" s="18" t="s">
        <v>366</v>
      </c>
      <c r="C209" s="17" t="s">
        <v>367</v>
      </c>
      <c r="D209" s="17" t="s">
        <v>368</v>
      </c>
      <c r="E209" s="17" t="s">
        <v>73</v>
      </c>
      <c r="F209" s="17" t="s">
        <v>369</v>
      </c>
      <c r="G209" s="23">
        <v>0.5</v>
      </c>
      <c r="H209" s="23">
        <f>SUM(G209:G211)</f>
        <v>1.73</v>
      </c>
    </row>
    <row r="210" spans="1:8">
      <c r="A210" s="17"/>
      <c r="B210" s="19" t="s">
        <v>370</v>
      </c>
      <c r="C210" s="17" t="s">
        <v>367</v>
      </c>
      <c r="D210" s="17"/>
      <c r="E210" s="17"/>
      <c r="F210" s="17" t="s">
        <v>371</v>
      </c>
      <c r="G210" s="23">
        <v>0.84</v>
      </c>
      <c r="H210" s="23"/>
    </row>
    <row r="211" spans="1:8">
      <c r="A211" s="17"/>
      <c r="B211" s="19" t="s">
        <v>370</v>
      </c>
      <c r="C211" s="17" t="s">
        <v>367</v>
      </c>
      <c r="D211" s="17"/>
      <c r="E211" s="17"/>
      <c r="F211" s="17" t="s">
        <v>372</v>
      </c>
      <c r="G211" s="23">
        <v>0.39</v>
      </c>
      <c r="H211" s="23"/>
    </row>
    <row r="212" ht="31.5" spans="1:8">
      <c r="A212" s="17">
        <f>MAX($A$4:A211)+1</f>
        <v>60</v>
      </c>
      <c r="B212" s="19" t="s">
        <v>373</v>
      </c>
      <c r="C212" s="17" t="s">
        <v>374</v>
      </c>
      <c r="D212" s="17" t="s">
        <v>25</v>
      </c>
      <c r="E212" s="17" t="s">
        <v>33</v>
      </c>
      <c r="F212" s="17" t="s">
        <v>375</v>
      </c>
      <c r="G212" s="23">
        <v>0.51</v>
      </c>
      <c r="H212" s="23">
        <f>G212</f>
        <v>0.51</v>
      </c>
    </row>
    <row r="213" spans="1:8">
      <c r="A213" s="17">
        <f>MAX($A$4:A212)+1</f>
        <v>61</v>
      </c>
      <c r="B213" s="19" t="s">
        <v>376</v>
      </c>
      <c r="C213" s="17" t="s">
        <v>377</v>
      </c>
      <c r="D213" s="17" t="s">
        <v>200</v>
      </c>
      <c r="E213" s="17" t="s">
        <v>33</v>
      </c>
      <c r="F213" s="17" t="s">
        <v>378</v>
      </c>
      <c r="G213" s="23">
        <v>3</v>
      </c>
      <c r="H213" s="23">
        <f>SUM(G213:G216)</f>
        <v>8</v>
      </c>
    </row>
    <row r="214" spans="1:8">
      <c r="A214" s="17"/>
      <c r="B214" s="19" t="s">
        <v>376</v>
      </c>
      <c r="C214" s="17" t="s">
        <v>377</v>
      </c>
      <c r="D214" s="17"/>
      <c r="E214" s="17"/>
      <c r="F214" s="17" t="s">
        <v>379</v>
      </c>
      <c r="G214" s="23">
        <v>3</v>
      </c>
      <c r="H214" s="23"/>
    </row>
    <row r="215" spans="1:8">
      <c r="A215" s="17"/>
      <c r="B215" s="19" t="s">
        <v>376</v>
      </c>
      <c r="C215" s="17" t="s">
        <v>377</v>
      </c>
      <c r="D215" s="17"/>
      <c r="E215" s="17"/>
      <c r="F215" s="17" t="s">
        <v>380</v>
      </c>
      <c r="G215" s="23">
        <v>1</v>
      </c>
      <c r="H215" s="23"/>
    </row>
    <row r="216" spans="1:8">
      <c r="A216" s="17"/>
      <c r="B216" s="19" t="s">
        <v>376</v>
      </c>
      <c r="C216" s="17" t="s">
        <v>377</v>
      </c>
      <c r="D216" s="17"/>
      <c r="E216" s="17"/>
      <c r="F216" s="17" t="s">
        <v>381</v>
      </c>
      <c r="G216" s="23">
        <v>1</v>
      </c>
      <c r="H216" s="23"/>
    </row>
    <row r="217" spans="1:8">
      <c r="A217" s="17">
        <f>MAX($A$4:A216)+1</f>
        <v>62</v>
      </c>
      <c r="B217" s="19" t="s">
        <v>382</v>
      </c>
      <c r="C217" s="17" t="s">
        <v>383</v>
      </c>
      <c r="D217" s="17" t="s">
        <v>51</v>
      </c>
      <c r="E217" s="17" t="s">
        <v>18</v>
      </c>
      <c r="F217" s="17" t="s">
        <v>384</v>
      </c>
      <c r="G217" s="23">
        <v>1</v>
      </c>
      <c r="H217" s="23">
        <f>SUM(G217:G225)</f>
        <v>2.69</v>
      </c>
    </row>
    <row r="218" spans="1:8">
      <c r="A218" s="17"/>
      <c r="B218" s="19" t="s">
        <v>382</v>
      </c>
      <c r="C218" s="17" t="s">
        <v>383</v>
      </c>
      <c r="D218" s="17"/>
      <c r="E218" s="17"/>
      <c r="F218" s="17" t="s">
        <v>385</v>
      </c>
      <c r="G218" s="23">
        <v>0.3</v>
      </c>
      <c r="H218" s="23"/>
    </row>
    <row r="219" spans="1:8">
      <c r="A219" s="17"/>
      <c r="B219" s="19" t="s">
        <v>382</v>
      </c>
      <c r="C219" s="17" t="s">
        <v>383</v>
      </c>
      <c r="D219" s="17"/>
      <c r="E219" s="17"/>
      <c r="F219" s="17" t="s">
        <v>386</v>
      </c>
      <c r="G219" s="23">
        <v>0.13</v>
      </c>
      <c r="H219" s="23"/>
    </row>
    <row r="220" spans="1:8">
      <c r="A220" s="17"/>
      <c r="B220" s="19" t="s">
        <v>382</v>
      </c>
      <c r="C220" s="17" t="s">
        <v>383</v>
      </c>
      <c r="D220" s="17"/>
      <c r="E220" s="17"/>
      <c r="F220" s="17" t="s">
        <v>387</v>
      </c>
      <c r="G220" s="23">
        <v>0.13</v>
      </c>
      <c r="H220" s="23"/>
    </row>
    <row r="221" spans="1:8">
      <c r="A221" s="17"/>
      <c r="B221" s="19" t="s">
        <v>382</v>
      </c>
      <c r="C221" s="17" t="s">
        <v>383</v>
      </c>
      <c r="D221" s="17"/>
      <c r="E221" s="17"/>
      <c r="F221" s="17" t="s">
        <v>388</v>
      </c>
      <c r="G221" s="23">
        <v>0.16</v>
      </c>
      <c r="H221" s="23"/>
    </row>
    <row r="222" spans="1:8">
      <c r="A222" s="17"/>
      <c r="B222" s="19" t="s">
        <v>382</v>
      </c>
      <c r="C222" s="17" t="s">
        <v>383</v>
      </c>
      <c r="D222" s="17"/>
      <c r="E222" s="17"/>
      <c r="F222" s="17" t="s">
        <v>389</v>
      </c>
      <c r="G222" s="23">
        <v>0.15</v>
      </c>
      <c r="H222" s="23"/>
    </row>
    <row r="223" spans="1:8">
      <c r="A223" s="17"/>
      <c r="B223" s="19" t="s">
        <v>382</v>
      </c>
      <c r="C223" s="17" t="s">
        <v>383</v>
      </c>
      <c r="D223" s="17"/>
      <c r="E223" s="17"/>
      <c r="F223" s="17" t="s">
        <v>390</v>
      </c>
      <c r="G223" s="23">
        <v>0.45</v>
      </c>
      <c r="H223" s="23"/>
    </row>
    <row r="224" spans="1:8">
      <c r="A224" s="17"/>
      <c r="B224" s="19" t="s">
        <v>382</v>
      </c>
      <c r="C224" s="17" t="s">
        <v>383</v>
      </c>
      <c r="D224" s="17"/>
      <c r="E224" s="17"/>
      <c r="F224" s="17" t="s">
        <v>391</v>
      </c>
      <c r="G224" s="23">
        <v>0.08</v>
      </c>
      <c r="H224" s="23"/>
    </row>
    <row r="225" spans="1:8">
      <c r="A225" s="17"/>
      <c r="B225" s="19" t="s">
        <v>382</v>
      </c>
      <c r="C225" s="17" t="s">
        <v>383</v>
      </c>
      <c r="D225" s="17"/>
      <c r="E225" s="17"/>
      <c r="F225" s="17" t="s">
        <v>392</v>
      </c>
      <c r="G225" s="23">
        <v>0.29</v>
      </c>
      <c r="H225" s="23"/>
    </row>
    <row r="226" spans="1:8">
      <c r="A226" s="17">
        <f>MAX($A$4:A225)+1</f>
        <v>63</v>
      </c>
      <c r="B226" s="19" t="s">
        <v>393</v>
      </c>
      <c r="C226" s="17" t="s">
        <v>394</v>
      </c>
      <c r="D226" s="17" t="s">
        <v>40</v>
      </c>
      <c r="E226" s="17" t="s">
        <v>13</v>
      </c>
      <c r="F226" s="17" t="s">
        <v>395</v>
      </c>
      <c r="G226" s="23">
        <v>0.18</v>
      </c>
      <c r="H226" s="23">
        <f>G226+G227</f>
        <v>0.36</v>
      </c>
    </row>
    <row r="227" spans="1:8">
      <c r="A227" s="17"/>
      <c r="B227" s="19" t="s">
        <v>393</v>
      </c>
      <c r="C227" s="17" t="s">
        <v>394</v>
      </c>
      <c r="D227" s="17"/>
      <c r="E227" s="17"/>
      <c r="F227" s="17" t="s">
        <v>396</v>
      </c>
      <c r="G227" s="23">
        <v>0.18</v>
      </c>
      <c r="H227" s="23"/>
    </row>
    <row r="228" spans="1:8">
      <c r="A228" s="17">
        <f>MAX($A$4:A227)+1</f>
        <v>64</v>
      </c>
      <c r="B228" s="19" t="s">
        <v>397</v>
      </c>
      <c r="C228" s="17" t="s">
        <v>398</v>
      </c>
      <c r="D228" s="17" t="s">
        <v>236</v>
      </c>
      <c r="E228" s="17" t="s">
        <v>33</v>
      </c>
      <c r="F228" s="17" t="s">
        <v>399</v>
      </c>
      <c r="G228" s="23">
        <v>0.84</v>
      </c>
      <c r="H228" s="23">
        <f>SUM(G228:G233)</f>
        <v>3.02</v>
      </c>
    </row>
    <row r="229" spans="1:8">
      <c r="A229" s="17"/>
      <c r="B229" s="19" t="s">
        <v>397</v>
      </c>
      <c r="C229" s="17" t="s">
        <v>398</v>
      </c>
      <c r="D229" s="17"/>
      <c r="E229" s="17"/>
      <c r="F229" s="17" t="s">
        <v>400</v>
      </c>
      <c r="G229" s="23">
        <v>1</v>
      </c>
      <c r="H229" s="23"/>
    </row>
    <row r="230" spans="1:8">
      <c r="A230" s="17"/>
      <c r="B230" s="19" t="s">
        <v>397</v>
      </c>
      <c r="C230" s="17" t="s">
        <v>398</v>
      </c>
      <c r="D230" s="17"/>
      <c r="E230" s="17"/>
      <c r="F230" s="17" t="s">
        <v>401</v>
      </c>
      <c r="G230" s="23">
        <v>0.13</v>
      </c>
      <c r="H230" s="23"/>
    </row>
    <row r="231" spans="1:8">
      <c r="A231" s="17"/>
      <c r="B231" s="19" t="s">
        <v>397</v>
      </c>
      <c r="C231" s="17" t="s">
        <v>398</v>
      </c>
      <c r="D231" s="17"/>
      <c r="E231" s="17"/>
      <c r="F231" s="17" t="s">
        <v>402</v>
      </c>
      <c r="G231" s="23">
        <v>0.38</v>
      </c>
      <c r="H231" s="23"/>
    </row>
    <row r="232" spans="1:8">
      <c r="A232" s="17"/>
      <c r="B232" s="19" t="s">
        <v>397</v>
      </c>
      <c r="C232" s="17" t="s">
        <v>398</v>
      </c>
      <c r="D232" s="17"/>
      <c r="E232" s="17"/>
      <c r="F232" s="17" t="s">
        <v>403</v>
      </c>
      <c r="G232" s="23">
        <v>0.57</v>
      </c>
      <c r="H232" s="23"/>
    </row>
    <row r="233" spans="1:8">
      <c r="A233" s="17"/>
      <c r="B233" s="19" t="s">
        <v>397</v>
      </c>
      <c r="C233" s="17" t="s">
        <v>398</v>
      </c>
      <c r="D233" s="17"/>
      <c r="E233" s="17"/>
      <c r="F233" s="17" t="s">
        <v>404</v>
      </c>
      <c r="G233" s="23">
        <v>0.1</v>
      </c>
      <c r="H233" s="23"/>
    </row>
    <row r="234" spans="1:8">
      <c r="A234" s="17">
        <f>MAX($A$4:A233)+1</f>
        <v>65</v>
      </c>
      <c r="B234" s="19" t="s">
        <v>405</v>
      </c>
      <c r="C234" s="17" t="s">
        <v>406</v>
      </c>
      <c r="D234" s="17" t="s">
        <v>45</v>
      </c>
      <c r="E234" s="17" t="s">
        <v>33</v>
      </c>
      <c r="F234" s="17" t="s">
        <v>407</v>
      </c>
      <c r="G234" s="23">
        <v>0.7</v>
      </c>
      <c r="H234" s="23">
        <f>SUM(G234:G238)</f>
        <v>1.4</v>
      </c>
    </row>
    <row r="235" spans="1:8">
      <c r="A235" s="17"/>
      <c r="B235" s="19" t="s">
        <v>405</v>
      </c>
      <c r="C235" s="17" t="s">
        <v>406</v>
      </c>
      <c r="D235" s="17"/>
      <c r="E235" s="17"/>
      <c r="F235" s="17" t="s">
        <v>408</v>
      </c>
      <c r="G235" s="23">
        <v>0.13</v>
      </c>
      <c r="H235" s="23"/>
    </row>
    <row r="236" spans="1:8">
      <c r="A236" s="17"/>
      <c r="B236" s="19" t="s">
        <v>405</v>
      </c>
      <c r="C236" s="17" t="s">
        <v>406</v>
      </c>
      <c r="D236" s="17"/>
      <c r="E236" s="17"/>
      <c r="F236" s="17" t="s">
        <v>409</v>
      </c>
      <c r="G236" s="23">
        <v>0.13</v>
      </c>
      <c r="H236" s="23"/>
    </row>
    <row r="237" spans="1:8">
      <c r="A237" s="17"/>
      <c r="B237" s="19" t="s">
        <v>405</v>
      </c>
      <c r="C237" s="17" t="s">
        <v>406</v>
      </c>
      <c r="D237" s="17"/>
      <c r="E237" s="17"/>
      <c r="F237" s="17" t="s">
        <v>410</v>
      </c>
      <c r="G237" s="23">
        <v>0.14</v>
      </c>
      <c r="H237" s="23"/>
    </row>
    <row r="238" spans="1:8">
      <c r="A238" s="17"/>
      <c r="B238" s="19" t="s">
        <v>405</v>
      </c>
      <c r="C238" s="17" t="s">
        <v>406</v>
      </c>
      <c r="D238" s="17"/>
      <c r="E238" s="17"/>
      <c r="F238" s="17" t="s">
        <v>411</v>
      </c>
      <c r="G238" s="23">
        <v>0.3</v>
      </c>
      <c r="H238" s="23"/>
    </row>
    <row r="239" ht="31.5" spans="1:8">
      <c r="A239" s="17">
        <f>MAX($A$4:A238)+1</f>
        <v>66</v>
      </c>
      <c r="B239" s="19" t="s">
        <v>412</v>
      </c>
      <c r="C239" s="17" t="s">
        <v>413</v>
      </c>
      <c r="D239" s="17" t="s">
        <v>414</v>
      </c>
      <c r="E239" s="17" t="s">
        <v>33</v>
      </c>
      <c r="F239" s="17" t="s">
        <v>415</v>
      </c>
      <c r="G239" s="23">
        <v>1</v>
      </c>
      <c r="H239" s="23">
        <v>1</v>
      </c>
    </row>
    <row r="240" spans="1:8">
      <c r="A240" s="17">
        <f>MAX($A$4:A239)+1</f>
        <v>67</v>
      </c>
      <c r="B240" s="19" t="s">
        <v>416</v>
      </c>
      <c r="C240" s="17" t="s">
        <v>417</v>
      </c>
      <c r="D240" s="17" t="s">
        <v>25</v>
      </c>
      <c r="E240" s="17" t="s">
        <v>33</v>
      </c>
      <c r="F240" s="17" t="s">
        <v>418</v>
      </c>
      <c r="G240" s="23">
        <v>0.3</v>
      </c>
      <c r="H240" s="23">
        <f>SUM(G240:G245)</f>
        <v>2.23</v>
      </c>
    </row>
    <row r="241" spans="1:8">
      <c r="A241" s="17"/>
      <c r="B241" s="19" t="s">
        <v>416</v>
      </c>
      <c r="C241" s="17" t="s">
        <v>417</v>
      </c>
      <c r="D241" s="17"/>
      <c r="E241" s="17"/>
      <c r="F241" s="17" t="s">
        <v>419</v>
      </c>
      <c r="G241" s="23">
        <v>0.65</v>
      </c>
      <c r="H241" s="23"/>
    </row>
    <row r="242" spans="1:8">
      <c r="A242" s="17"/>
      <c r="B242" s="19" t="s">
        <v>416</v>
      </c>
      <c r="C242" s="17" t="s">
        <v>417</v>
      </c>
      <c r="D242" s="17"/>
      <c r="E242" s="17"/>
      <c r="F242" s="17" t="s">
        <v>420</v>
      </c>
      <c r="G242" s="23">
        <v>0.33</v>
      </c>
      <c r="H242" s="23"/>
    </row>
    <row r="243" spans="1:8">
      <c r="A243" s="17"/>
      <c r="B243" s="19" t="s">
        <v>416</v>
      </c>
      <c r="C243" s="17" t="s">
        <v>417</v>
      </c>
      <c r="D243" s="17"/>
      <c r="E243" s="17"/>
      <c r="F243" s="17" t="s">
        <v>421</v>
      </c>
      <c r="G243" s="23">
        <v>0.45</v>
      </c>
      <c r="H243" s="23"/>
    </row>
    <row r="244" spans="1:8">
      <c r="A244" s="17"/>
      <c r="B244" s="19" t="s">
        <v>416</v>
      </c>
      <c r="C244" s="17" t="s">
        <v>417</v>
      </c>
      <c r="D244" s="17"/>
      <c r="E244" s="17"/>
      <c r="F244" s="17" t="s">
        <v>422</v>
      </c>
      <c r="G244" s="23">
        <v>0.38</v>
      </c>
      <c r="H244" s="23"/>
    </row>
    <row r="245" spans="1:8">
      <c r="A245" s="17"/>
      <c r="B245" s="19" t="s">
        <v>416</v>
      </c>
      <c r="C245" s="17" t="s">
        <v>417</v>
      </c>
      <c r="D245" s="17"/>
      <c r="E245" s="17"/>
      <c r="F245" s="17" t="s">
        <v>423</v>
      </c>
      <c r="G245" s="23">
        <v>0.12</v>
      </c>
      <c r="H245" s="23"/>
    </row>
    <row r="246" ht="19" customHeight="true" spans="1:8">
      <c r="A246" s="17">
        <f>MAX($A$4:A245)+1</f>
        <v>68</v>
      </c>
      <c r="B246" s="19" t="s">
        <v>424</v>
      </c>
      <c r="C246" s="17" t="s">
        <v>425</v>
      </c>
      <c r="D246" s="17" t="s">
        <v>426</v>
      </c>
      <c r="E246" s="17" t="s">
        <v>13</v>
      </c>
      <c r="F246" s="17" t="s">
        <v>427</v>
      </c>
      <c r="G246" s="23">
        <v>0.08</v>
      </c>
      <c r="H246" s="23">
        <f>G246+G247</f>
        <v>0.24</v>
      </c>
    </row>
    <row r="247" ht="19" customHeight="true" spans="1:8">
      <c r="A247" s="17"/>
      <c r="B247" s="19" t="s">
        <v>424</v>
      </c>
      <c r="C247" s="17" t="s">
        <v>425</v>
      </c>
      <c r="D247" s="17"/>
      <c r="E247" s="17"/>
      <c r="F247" s="17" t="s">
        <v>428</v>
      </c>
      <c r="G247" s="23">
        <v>0.16</v>
      </c>
      <c r="H247" s="23"/>
    </row>
    <row r="248" ht="43" customHeight="true" spans="1:8">
      <c r="A248" s="17">
        <f>MAX($A$4:A247)+1</f>
        <v>69</v>
      </c>
      <c r="B248" s="19" t="s">
        <v>429</v>
      </c>
      <c r="C248" s="17" t="s">
        <v>430</v>
      </c>
      <c r="D248" s="17" t="s">
        <v>32</v>
      </c>
      <c r="E248" s="17" t="s">
        <v>18</v>
      </c>
      <c r="F248" s="17" t="s">
        <v>431</v>
      </c>
      <c r="G248" s="23">
        <v>1</v>
      </c>
      <c r="H248" s="23">
        <v>1</v>
      </c>
    </row>
    <row r="249" spans="1:8">
      <c r="A249" s="17">
        <f>MAX($A$4:A248)+1</f>
        <v>70</v>
      </c>
      <c r="B249" s="19" t="s">
        <v>432</v>
      </c>
      <c r="C249" s="17" t="s">
        <v>433</v>
      </c>
      <c r="D249" s="17" t="s">
        <v>127</v>
      </c>
      <c r="E249" s="17" t="s">
        <v>33</v>
      </c>
      <c r="F249" s="17" t="s">
        <v>434</v>
      </c>
      <c r="G249" s="23">
        <v>0.3</v>
      </c>
      <c r="H249" s="23">
        <f>SUM(G249:G251)</f>
        <v>1.03</v>
      </c>
    </row>
    <row r="250" spans="1:8">
      <c r="A250" s="17"/>
      <c r="B250" s="19" t="s">
        <v>432</v>
      </c>
      <c r="C250" s="17" t="s">
        <v>433</v>
      </c>
      <c r="D250" s="17"/>
      <c r="E250" s="17"/>
      <c r="F250" s="17" t="s">
        <v>435</v>
      </c>
      <c r="G250" s="23">
        <v>0.48</v>
      </c>
      <c r="H250" s="23"/>
    </row>
    <row r="251" spans="1:8">
      <c r="A251" s="17"/>
      <c r="B251" s="19" t="s">
        <v>432</v>
      </c>
      <c r="C251" s="17" t="s">
        <v>433</v>
      </c>
      <c r="D251" s="17"/>
      <c r="E251" s="17"/>
      <c r="F251" s="17" t="s">
        <v>436</v>
      </c>
      <c r="G251" s="23">
        <v>0.25</v>
      </c>
      <c r="H251" s="23"/>
    </row>
    <row r="252" ht="31.5" spans="1:8">
      <c r="A252" s="17">
        <f>MAX($A$4:A251)+1</f>
        <v>71</v>
      </c>
      <c r="B252" s="19" t="s">
        <v>437</v>
      </c>
      <c r="C252" s="17" t="s">
        <v>438</v>
      </c>
      <c r="D252" s="17" t="s">
        <v>112</v>
      </c>
      <c r="E252" s="17" t="s">
        <v>13</v>
      </c>
      <c r="F252" s="17" t="s">
        <v>439</v>
      </c>
      <c r="G252" s="23">
        <v>0.25</v>
      </c>
      <c r="H252" s="23">
        <f>G252</f>
        <v>0.25</v>
      </c>
    </row>
    <row r="253" ht="21" customHeight="true" spans="1:8">
      <c r="A253" s="17">
        <f>MAX($A$4:A252)+1</f>
        <v>72</v>
      </c>
      <c r="B253" s="19" t="s">
        <v>440</v>
      </c>
      <c r="C253" s="17" t="s">
        <v>441</v>
      </c>
      <c r="D253" s="17" t="s">
        <v>206</v>
      </c>
      <c r="E253" s="17" t="s">
        <v>33</v>
      </c>
      <c r="F253" s="17" t="s">
        <v>442</v>
      </c>
      <c r="G253" s="23">
        <v>0.15</v>
      </c>
      <c r="H253" s="23">
        <f>G253+G254</f>
        <v>0.55</v>
      </c>
    </row>
    <row r="254" ht="21" customHeight="true" spans="1:8">
      <c r="A254" s="17"/>
      <c r="B254" s="19" t="s">
        <v>440</v>
      </c>
      <c r="C254" s="17" t="s">
        <v>441</v>
      </c>
      <c r="D254" s="17"/>
      <c r="E254" s="17"/>
      <c r="F254" s="17" t="s">
        <v>443</v>
      </c>
      <c r="G254" s="23">
        <v>0.4</v>
      </c>
      <c r="H254" s="23"/>
    </row>
    <row r="255" spans="1:8">
      <c r="A255" s="17">
        <f>MAX($A$4:A254)+1</f>
        <v>73</v>
      </c>
      <c r="B255" s="19" t="s">
        <v>444</v>
      </c>
      <c r="C255" s="17" t="s">
        <v>445</v>
      </c>
      <c r="D255" s="17" t="s">
        <v>56</v>
      </c>
      <c r="E255" s="17" t="s">
        <v>13</v>
      </c>
      <c r="F255" s="17" t="s">
        <v>446</v>
      </c>
      <c r="G255" s="23">
        <v>0.54</v>
      </c>
      <c r="H255" s="23">
        <f>SUM(G255:G258)</f>
        <v>1.94</v>
      </c>
    </row>
    <row r="256" spans="1:8">
      <c r="A256" s="17"/>
      <c r="B256" s="19" t="s">
        <v>444</v>
      </c>
      <c r="C256" s="17" t="s">
        <v>445</v>
      </c>
      <c r="D256" s="17"/>
      <c r="E256" s="17"/>
      <c r="F256" s="17" t="s">
        <v>447</v>
      </c>
      <c r="G256" s="23">
        <v>0.23</v>
      </c>
      <c r="H256" s="23"/>
    </row>
    <row r="257" spans="1:8">
      <c r="A257" s="17"/>
      <c r="B257" s="19" t="s">
        <v>444</v>
      </c>
      <c r="C257" s="17" t="s">
        <v>445</v>
      </c>
      <c r="D257" s="17"/>
      <c r="E257" s="17"/>
      <c r="F257" s="17" t="s">
        <v>448</v>
      </c>
      <c r="G257" s="23">
        <v>0.5</v>
      </c>
      <c r="H257" s="23"/>
    </row>
    <row r="258" spans="1:8">
      <c r="A258" s="17"/>
      <c r="B258" s="19" t="s">
        <v>444</v>
      </c>
      <c r="C258" s="17" t="s">
        <v>445</v>
      </c>
      <c r="D258" s="17"/>
      <c r="E258" s="17"/>
      <c r="F258" s="17" t="s">
        <v>449</v>
      </c>
      <c r="G258" s="23">
        <v>0.67</v>
      </c>
      <c r="H258" s="23"/>
    </row>
    <row r="259" spans="1:8">
      <c r="A259" s="17">
        <f>MAX($A$4:A258)+1</f>
        <v>74</v>
      </c>
      <c r="B259" s="19" t="s">
        <v>450</v>
      </c>
      <c r="C259" s="17" t="s">
        <v>451</v>
      </c>
      <c r="D259" s="17" t="s">
        <v>184</v>
      </c>
      <c r="E259" s="17" t="s">
        <v>18</v>
      </c>
      <c r="F259" s="17" t="s">
        <v>452</v>
      </c>
      <c r="G259" s="23">
        <v>1</v>
      </c>
      <c r="H259" s="23">
        <f>SUM(G259:G261)</f>
        <v>1.73</v>
      </c>
    </row>
    <row r="260" spans="1:8">
      <c r="A260" s="17"/>
      <c r="B260" s="19" t="s">
        <v>450</v>
      </c>
      <c r="C260" s="17" t="s">
        <v>451</v>
      </c>
      <c r="D260" s="17"/>
      <c r="E260" s="17"/>
      <c r="F260" s="17" t="s">
        <v>453</v>
      </c>
      <c r="G260" s="23">
        <v>0.25</v>
      </c>
      <c r="H260" s="23"/>
    </row>
    <row r="261" spans="1:8">
      <c r="A261" s="17"/>
      <c r="B261" s="19" t="s">
        <v>450</v>
      </c>
      <c r="C261" s="17" t="s">
        <v>451</v>
      </c>
      <c r="D261" s="17"/>
      <c r="E261" s="17"/>
      <c r="F261" s="17" t="s">
        <v>454</v>
      </c>
      <c r="G261" s="23">
        <v>0.48</v>
      </c>
      <c r="H261" s="23"/>
    </row>
    <row r="262" spans="1:8">
      <c r="A262" s="17">
        <f>MAX($A$4:A261)+1</f>
        <v>75</v>
      </c>
      <c r="B262" s="19" t="s">
        <v>455</v>
      </c>
      <c r="C262" s="17" t="s">
        <v>456</v>
      </c>
      <c r="D262" s="17" t="s">
        <v>112</v>
      </c>
      <c r="E262" s="17" t="s">
        <v>33</v>
      </c>
      <c r="F262" s="17" t="s">
        <v>457</v>
      </c>
      <c r="G262" s="23">
        <v>1</v>
      </c>
      <c r="H262" s="23">
        <f>G262+G263</f>
        <v>2</v>
      </c>
    </row>
    <row r="263" spans="1:8">
      <c r="A263" s="17"/>
      <c r="B263" s="19" t="s">
        <v>455</v>
      </c>
      <c r="C263" s="17" t="s">
        <v>456</v>
      </c>
      <c r="D263" s="17"/>
      <c r="E263" s="17"/>
      <c r="F263" s="17" t="s">
        <v>458</v>
      </c>
      <c r="G263" s="23">
        <v>1</v>
      </c>
      <c r="H263" s="23"/>
    </row>
    <row r="264" spans="1:8">
      <c r="A264" s="17">
        <f>MAX($A$4:A263)+1</f>
        <v>76</v>
      </c>
      <c r="B264" s="18" t="s">
        <v>459</v>
      </c>
      <c r="C264" s="17" t="s">
        <v>460</v>
      </c>
      <c r="D264" s="20" t="s">
        <v>461</v>
      </c>
      <c r="E264" s="20" t="s">
        <v>172</v>
      </c>
      <c r="F264" s="17" t="s">
        <v>462</v>
      </c>
      <c r="G264" s="23">
        <v>0.99</v>
      </c>
      <c r="H264" s="23">
        <f>SUM(G264:G269)</f>
        <v>5.1</v>
      </c>
    </row>
    <row r="265" spans="1:8">
      <c r="A265" s="17"/>
      <c r="B265" s="19" t="s">
        <v>463</v>
      </c>
      <c r="C265" s="17" t="s">
        <v>460</v>
      </c>
      <c r="D265" s="20"/>
      <c r="E265" s="20" t="s">
        <v>172</v>
      </c>
      <c r="F265" s="17" t="s">
        <v>464</v>
      </c>
      <c r="G265" s="23">
        <v>0.94</v>
      </c>
      <c r="H265" s="23"/>
    </row>
    <row r="266" spans="1:8">
      <c r="A266" s="17"/>
      <c r="B266" s="19" t="s">
        <v>463</v>
      </c>
      <c r="C266" s="17" t="s">
        <v>460</v>
      </c>
      <c r="D266" s="20"/>
      <c r="E266" s="20" t="s">
        <v>172</v>
      </c>
      <c r="F266" s="17" t="s">
        <v>465</v>
      </c>
      <c r="G266" s="23">
        <v>0.94</v>
      </c>
      <c r="H266" s="23"/>
    </row>
    <row r="267" spans="1:8">
      <c r="A267" s="17"/>
      <c r="B267" s="19" t="s">
        <v>463</v>
      </c>
      <c r="C267" s="17" t="s">
        <v>460</v>
      </c>
      <c r="D267" s="20"/>
      <c r="E267" s="20" t="s">
        <v>172</v>
      </c>
      <c r="F267" s="17" t="s">
        <v>466</v>
      </c>
      <c r="G267" s="23">
        <v>0.95</v>
      </c>
      <c r="H267" s="23"/>
    </row>
    <row r="268" spans="1:8">
      <c r="A268" s="17"/>
      <c r="B268" s="19" t="s">
        <v>463</v>
      </c>
      <c r="C268" s="17" t="s">
        <v>460</v>
      </c>
      <c r="D268" s="20"/>
      <c r="E268" s="20" t="s">
        <v>172</v>
      </c>
      <c r="F268" s="17" t="s">
        <v>467</v>
      </c>
      <c r="G268" s="23">
        <v>0.64</v>
      </c>
      <c r="H268" s="23"/>
    </row>
    <row r="269" spans="1:8">
      <c r="A269" s="17"/>
      <c r="B269" s="19" t="s">
        <v>463</v>
      </c>
      <c r="C269" s="17" t="s">
        <v>460</v>
      </c>
      <c r="D269" s="20"/>
      <c r="E269" s="20" t="s">
        <v>172</v>
      </c>
      <c r="F269" s="17" t="s">
        <v>468</v>
      </c>
      <c r="G269" s="23">
        <v>0.64</v>
      </c>
      <c r="H269" s="23"/>
    </row>
    <row r="270" spans="1:8">
      <c r="A270" s="17">
        <f>MAX($A$4:A269)+1</f>
        <v>77</v>
      </c>
      <c r="B270" s="19" t="s">
        <v>469</v>
      </c>
      <c r="C270" s="17" t="s">
        <v>470</v>
      </c>
      <c r="D270" s="17" t="s">
        <v>25</v>
      </c>
      <c r="E270" s="17" t="s">
        <v>33</v>
      </c>
      <c r="F270" s="17" t="s">
        <v>471</v>
      </c>
      <c r="G270" s="23">
        <v>0.19</v>
      </c>
      <c r="H270" s="23">
        <f>G270+G271+G272</f>
        <v>0.67</v>
      </c>
    </row>
    <row r="271" spans="1:8">
      <c r="A271" s="17"/>
      <c r="B271" s="19" t="s">
        <v>469</v>
      </c>
      <c r="C271" s="17" t="s">
        <v>470</v>
      </c>
      <c r="D271" s="17"/>
      <c r="E271" s="17"/>
      <c r="F271" s="17" t="s">
        <v>472</v>
      </c>
      <c r="G271" s="23">
        <v>0.16</v>
      </c>
      <c r="H271" s="23"/>
    </row>
    <row r="272" spans="1:8">
      <c r="A272" s="17"/>
      <c r="B272" s="19" t="s">
        <v>469</v>
      </c>
      <c r="C272" s="17" t="s">
        <v>470</v>
      </c>
      <c r="D272" s="17"/>
      <c r="E272" s="17"/>
      <c r="F272" s="17" t="s">
        <v>473</v>
      </c>
      <c r="G272" s="23">
        <v>0.32</v>
      </c>
      <c r="H272" s="23"/>
    </row>
    <row r="273" spans="1:8">
      <c r="A273" s="17">
        <f>MAX($A$4:A272)+1</f>
        <v>78</v>
      </c>
      <c r="B273" s="19" t="s">
        <v>474</v>
      </c>
      <c r="C273" s="17" t="s">
        <v>475</v>
      </c>
      <c r="D273" s="17" t="s">
        <v>476</v>
      </c>
      <c r="E273" s="17" t="s">
        <v>13</v>
      </c>
      <c r="F273" s="17" t="s">
        <v>477</v>
      </c>
      <c r="G273" s="23">
        <v>3</v>
      </c>
      <c r="H273" s="23">
        <f>SUM(G273:G277)</f>
        <v>7</v>
      </c>
    </row>
    <row r="274" spans="1:8">
      <c r="A274" s="17"/>
      <c r="B274" s="19" t="s">
        <v>474</v>
      </c>
      <c r="C274" s="17" t="s">
        <v>475</v>
      </c>
      <c r="D274" s="17"/>
      <c r="E274" s="17"/>
      <c r="F274" s="17" t="s">
        <v>478</v>
      </c>
      <c r="G274" s="23">
        <v>1</v>
      </c>
      <c r="H274" s="23"/>
    </row>
    <row r="275" spans="1:8">
      <c r="A275" s="17"/>
      <c r="B275" s="19" t="s">
        <v>474</v>
      </c>
      <c r="C275" s="17" t="s">
        <v>475</v>
      </c>
      <c r="D275" s="17"/>
      <c r="E275" s="17"/>
      <c r="F275" s="17" t="s">
        <v>479</v>
      </c>
      <c r="G275" s="23">
        <v>1</v>
      </c>
      <c r="H275" s="23"/>
    </row>
    <row r="276" spans="1:8">
      <c r="A276" s="17"/>
      <c r="B276" s="19" t="s">
        <v>474</v>
      </c>
      <c r="C276" s="17" t="s">
        <v>475</v>
      </c>
      <c r="D276" s="17"/>
      <c r="E276" s="17"/>
      <c r="F276" s="17" t="s">
        <v>480</v>
      </c>
      <c r="G276" s="23">
        <v>1</v>
      </c>
      <c r="H276" s="23"/>
    </row>
    <row r="277" spans="1:8">
      <c r="A277" s="17"/>
      <c r="B277" s="19" t="s">
        <v>474</v>
      </c>
      <c r="C277" s="17" t="s">
        <v>475</v>
      </c>
      <c r="D277" s="17"/>
      <c r="E277" s="17"/>
      <c r="F277" s="17" t="s">
        <v>481</v>
      </c>
      <c r="G277" s="23">
        <v>1</v>
      </c>
      <c r="H277" s="23"/>
    </row>
    <row r="278" spans="1:8">
      <c r="A278" s="17">
        <f>MAX($A$4:A277)+1</f>
        <v>79</v>
      </c>
      <c r="B278" s="19" t="s">
        <v>482</v>
      </c>
      <c r="C278" s="17" t="s">
        <v>483</v>
      </c>
      <c r="D278" s="17" t="s">
        <v>32</v>
      </c>
      <c r="E278" s="17" t="s">
        <v>33</v>
      </c>
      <c r="F278" s="17" t="s">
        <v>484</v>
      </c>
      <c r="G278" s="23">
        <v>0.6</v>
      </c>
      <c r="H278" s="23">
        <f>SUM(G278:G281)</f>
        <v>1.15</v>
      </c>
    </row>
    <row r="279" spans="1:8">
      <c r="A279" s="17"/>
      <c r="B279" s="19" t="s">
        <v>482</v>
      </c>
      <c r="C279" s="17" t="s">
        <v>483</v>
      </c>
      <c r="D279" s="17"/>
      <c r="E279" s="17"/>
      <c r="F279" s="17" t="s">
        <v>485</v>
      </c>
      <c r="G279" s="23">
        <v>0.16</v>
      </c>
      <c r="H279" s="23"/>
    </row>
    <row r="280" spans="1:8">
      <c r="A280" s="17"/>
      <c r="B280" s="19" t="s">
        <v>482</v>
      </c>
      <c r="C280" s="17" t="s">
        <v>483</v>
      </c>
      <c r="D280" s="17"/>
      <c r="E280" s="17"/>
      <c r="F280" s="17" t="s">
        <v>486</v>
      </c>
      <c r="G280" s="23">
        <v>0.23</v>
      </c>
      <c r="H280" s="23"/>
    </row>
    <row r="281" spans="1:8">
      <c r="A281" s="17"/>
      <c r="B281" s="19" t="s">
        <v>482</v>
      </c>
      <c r="C281" s="17" t="s">
        <v>483</v>
      </c>
      <c r="D281" s="17"/>
      <c r="E281" s="17"/>
      <c r="F281" s="17" t="s">
        <v>487</v>
      </c>
      <c r="G281" s="23">
        <v>0.16</v>
      </c>
      <c r="H281" s="23"/>
    </row>
    <row r="282" spans="1:8">
      <c r="A282" s="17">
        <f>MAX($A$4:A281)+1</f>
        <v>80</v>
      </c>
      <c r="B282" s="19" t="s">
        <v>488</v>
      </c>
      <c r="C282" s="17" t="s">
        <v>489</v>
      </c>
      <c r="D282" s="17" t="s">
        <v>206</v>
      </c>
      <c r="E282" s="17" t="s">
        <v>33</v>
      </c>
      <c r="F282" s="17" t="s">
        <v>490</v>
      </c>
      <c r="G282" s="23">
        <v>1</v>
      </c>
      <c r="H282" s="23">
        <f>SUM(G282:G284)</f>
        <v>1.31</v>
      </c>
    </row>
    <row r="283" spans="1:8">
      <c r="A283" s="17"/>
      <c r="B283" s="19" t="s">
        <v>488</v>
      </c>
      <c r="C283" s="17" t="s">
        <v>489</v>
      </c>
      <c r="D283" s="17"/>
      <c r="E283" s="17"/>
      <c r="F283" s="17" t="s">
        <v>491</v>
      </c>
      <c r="G283" s="23">
        <v>0.18</v>
      </c>
      <c r="H283" s="23"/>
    </row>
    <row r="284" spans="1:8">
      <c r="A284" s="17"/>
      <c r="B284" s="19" t="s">
        <v>488</v>
      </c>
      <c r="C284" s="17" t="s">
        <v>489</v>
      </c>
      <c r="D284" s="17"/>
      <c r="E284" s="17"/>
      <c r="F284" s="17" t="s">
        <v>492</v>
      </c>
      <c r="G284" s="23">
        <v>0.13</v>
      </c>
      <c r="H284" s="23"/>
    </row>
    <row r="285" spans="1:8">
      <c r="A285" s="17">
        <f>MAX($A$4:A284)+1</f>
        <v>81</v>
      </c>
      <c r="B285" s="19" t="s">
        <v>493</v>
      </c>
      <c r="C285" s="17" t="s">
        <v>494</v>
      </c>
      <c r="D285" s="17" t="s">
        <v>184</v>
      </c>
      <c r="E285" s="17" t="s">
        <v>18</v>
      </c>
      <c r="F285" s="17" t="s">
        <v>495</v>
      </c>
      <c r="G285" s="23">
        <v>0.27</v>
      </c>
      <c r="H285" s="23">
        <f>SUM(G285:G293)</f>
        <v>3.22</v>
      </c>
    </row>
    <row r="286" spans="1:8">
      <c r="A286" s="17"/>
      <c r="B286" s="19" t="s">
        <v>493</v>
      </c>
      <c r="C286" s="17" t="s">
        <v>494</v>
      </c>
      <c r="D286" s="17"/>
      <c r="E286" s="17"/>
      <c r="F286" s="17" t="s">
        <v>496</v>
      </c>
      <c r="G286" s="23">
        <v>0.44</v>
      </c>
      <c r="H286" s="23"/>
    </row>
    <row r="287" spans="1:8">
      <c r="A287" s="17"/>
      <c r="B287" s="19" t="s">
        <v>493</v>
      </c>
      <c r="C287" s="17" t="s">
        <v>494</v>
      </c>
      <c r="D287" s="17"/>
      <c r="E287" s="17"/>
      <c r="F287" s="17" t="s">
        <v>497</v>
      </c>
      <c r="G287" s="23">
        <v>0.33</v>
      </c>
      <c r="H287" s="23"/>
    </row>
    <row r="288" spans="1:8">
      <c r="A288" s="17"/>
      <c r="B288" s="19" t="s">
        <v>493</v>
      </c>
      <c r="C288" s="17" t="s">
        <v>494</v>
      </c>
      <c r="D288" s="17"/>
      <c r="E288" s="17"/>
      <c r="F288" s="17" t="s">
        <v>498</v>
      </c>
      <c r="G288" s="23">
        <v>0.39</v>
      </c>
      <c r="H288" s="23"/>
    </row>
    <row r="289" spans="1:8">
      <c r="A289" s="17"/>
      <c r="B289" s="19" t="s">
        <v>493</v>
      </c>
      <c r="C289" s="17" t="s">
        <v>494</v>
      </c>
      <c r="D289" s="17"/>
      <c r="E289" s="17"/>
      <c r="F289" s="17" t="s">
        <v>499</v>
      </c>
      <c r="G289" s="23">
        <v>0.39</v>
      </c>
      <c r="H289" s="23"/>
    </row>
    <row r="290" spans="1:8">
      <c r="A290" s="17"/>
      <c r="B290" s="19" t="s">
        <v>493</v>
      </c>
      <c r="C290" s="17" t="s">
        <v>494</v>
      </c>
      <c r="D290" s="17"/>
      <c r="E290" s="17"/>
      <c r="F290" s="17" t="s">
        <v>500</v>
      </c>
      <c r="G290" s="23">
        <v>0.17</v>
      </c>
      <c r="H290" s="23"/>
    </row>
    <row r="291" spans="1:8">
      <c r="A291" s="17"/>
      <c r="B291" s="19" t="s">
        <v>493</v>
      </c>
      <c r="C291" s="17" t="s">
        <v>494</v>
      </c>
      <c r="D291" s="17"/>
      <c r="E291" s="17"/>
      <c r="F291" s="17" t="s">
        <v>501</v>
      </c>
      <c r="G291" s="23">
        <v>0.6</v>
      </c>
      <c r="H291" s="23"/>
    </row>
    <row r="292" spans="1:8">
      <c r="A292" s="17"/>
      <c r="B292" s="19" t="s">
        <v>493</v>
      </c>
      <c r="C292" s="17" t="s">
        <v>494</v>
      </c>
      <c r="D292" s="17"/>
      <c r="E292" s="17"/>
      <c r="F292" s="17" t="s">
        <v>502</v>
      </c>
      <c r="G292" s="23">
        <v>0.48</v>
      </c>
      <c r="H292" s="23"/>
    </row>
    <row r="293" spans="1:8">
      <c r="A293" s="17"/>
      <c r="B293" s="19" t="s">
        <v>493</v>
      </c>
      <c r="C293" s="17" t="s">
        <v>494</v>
      </c>
      <c r="D293" s="17"/>
      <c r="E293" s="17"/>
      <c r="F293" s="17" t="s">
        <v>503</v>
      </c>
      <c r="G293" s="23">
        <v>0.15</v>
      </c>
      <c r="H293" s="23"/>
    </row>
    <row r="294" spans="1:8">
      <c r="A294" s="17">
        <f>MAX($A$4:A293)+1</f>
        <v>82</v>
      </c>
      <c r="B294" s="19" t="s">
        <v>504</v>
      </c>
      <c r="C294" s="17" t="s">
        <v>505</v>
      </c>
      <c r="D294" s="17" t="s">
        <v>56</v>
      </c>
      <c r="E294" s="17" t="s">
        <v>33</v>
      </c>
      <c r="F294" s="17" t="s">
        <v>506</v>
      </c>
      <c r="G294" s="23">
        <v>1</v>
      </c>
      <c r="H294" s="23">
        <f>SUM(G294:G298)</f>
        <v>4.6</v>
      </c>
    </row>
    <row r="295" spans="1:8">
      <c r="A295" s="17"/>
      <c r="B295" s="19" t="s">
        <v>504</v>
      </c>
      <c r="C295" s="17" t="s">
        <v>505</v>
      </c>
      <c r="D295" s="17"/>
      <c r="E295" s="17"/>
      <c r="F295" s="17" t="s">
        <v>507</v>
      </c>
      <c r="G295" s="23">
        <v>0.6</v>
      </c>
      <c r="H295" s="23"/>
    </row>
    <row r="296" spans="1:8">
      <c r="A296" s="17"/>
      <c r="B296" s="19" t="s">
        <v>504</v>
      </c>
      <c r="C296" s="17" t="s">
        <v>505</v>
      </c>
      <c r="D296" s="17"/>
      <c r="E296" s="17"/>
      <c r="F296" s="17" t="s">
        <v>508</v>
      </c>
      <c r="G296" s="23">
        <v>1</v>
      </c>
      <c r="H296" s="23"/>
    </row>
    <row r="297" spans="1:8">
      <c r="A297" s="17"/>
      <c r="B297" s="19" t="s">
        <v>504</v>
      </c>
      <c r="C297" s="17" t="s">
        <v>505</v>
      </c>
      <c r="D297" s="17"/>
      <c r="E297" s="17"/>
      <c r="F297" s="17" t="s">
        <v>509</v>
      </c>
      <c r="G297" s="23">
        <v>1</v>
      </c>
      <c r="H297" s="23"/>
    </row>
    <row r="298" spans="1:8">
      <c r="A298" s="17"/>
      <c r="B298" s="19" t="s">
        <v>504</v>
      </c>
      <c r="C298" s="17" t="s">
        <v>505</v>
      </c>
      <c r="D298" s="17"/>
      <c r="E298" s="17"/>
      <c r="F298" s="17" t="s">
        <v>510</v>
      </c>
      <c r="G298" s="23">
        <v>1</v>
      </c>
      <c r="H298" s="23"/>
    </row>
    <row r="299" ht="31.5" spans="1:8">
      <c r="A299" s="17">
        <f>MAX($A$4:A298)+1</f>
        <v>83</v>
      </c>
      <c r="B299" s="19" t="s">
        <v>511</v>
      </c>
      <c r="C299" s="17" t="s">
        <v>512</v>
      </c>
      <c r="D299" s="17" t="s">
        <v>127</v>
      </c>
      <c r="E299" s="17" t="s">
        <v>13</v>
      </c>
      <c r="F299" s="17" t="s">
        <v>513</v>
      </c>
      <c r="G299" s="23">
        <v>1</v>
      </c>
      <c r="H299" s="23">
        <v>1</v>
      </c>
    </row>
    <row r="300" spans="1:8">
      <c r="A300" s="17">
        <f>MAX($A$4:A299)+1</f>
        <v>84</v>
      </c>
      <c r="B300" s="19" t="s">
        <v>514</v>
      </c>
      <c r="C300" s="17" t="s">
        <v>515</v>
      </c>
      <c r="D300" s="17" t="s">
        <v>344</v>
      </c>
      <c r="E300" s="17" t="s">
        <v>33</v>
      </c>
      <c r="F300" s="17" t="s">
        <v>516</v>
      </c>
      <c r="G300" s="23">
        <v>1</v>
      </c>
      <c r="H300" s="23">
        <f>SUM(G300:G302)</f>
        <v>1.44</v>
      </c>
    </row>
    <row r="301" spans="1:8">
      <c r="A301" s="17"/>
      <c r="B301" s="19" t="s">
        <v>514</v>
      </c>
      <c r="C301" s="17" t="s">
        <v>515</v>
      </c>
      <c r="D301" s="17"/>
      <c r="E301" s="17"/>
      <c r="F301" s="17" t="s">
        <v>517</v>
      </c>
      <c r="G301" s="23">
        <v>0.22</v>
      </c>
      <c r="H301" s="23"/>
    </row>
    <row r="302" spans="1:8">
      <c r="A302" s="17"/>
      <c r="B302" s="19" t="s">
        <v>514</v>
      </c>
      <c r="C302" s="17" t="s">
        <v>515</v>
      </c>
      <c r="D302" s="17"/>
      <c r="E302" s="17"/>
      <c r="F302" s="17" t="s">
        <v>518</v>
      </c>
      <c r="G302" s="23">
        <v>0.22</v>
      </c>
      <c r="H302" s="23"/>
    </row>
    <row r="303" spans="1:8">
      <c r="A303" s="17">
        <f>MAX($A$4:A302)+1</f>
        <v>85</v>
      </c>
      <c r="B303" s="18" t="s">
        <v>519</v>
      </c>
      <c r="C303" s="17" t="s">
        <v>520</v>
      </c>
      <c r="D303" s="17" t="s">
        <v>521</v>
      </c>
      <c r="E303" s="17" t="s">
        <v>172</v>
      </c>
      <c r="F303" s="17" t="s">
        <v>522</v>
      </c>
      <c r="G303" s="23">
        <v>0.62</v>
      </c>
      <c r="H303" s="23">
        <f>SUM(G303:G307)</f>
        <v>2.37</v>
      </c>
    </row>
    <row r="304" spans="1:8">
      <c r="A304" s="17"/>
      <c r="B304" s="19" t="s">
        <v>523</v>
      </c>
      <c r="C304" s="17" t="s">
        <v>520</v>
      </c>
      <c r="D304" s="17"/>
      <c r="E304" s="17"/>
      <c r="F304" s="17" t="s">
        <v>524</v>
      </c>
      <c r="G304" s="23">
        <v>0.17</v>
      </c>
      <c r="H304" s="23"/>
    </row>
    <row r="305" spans="1:8">
      <c r="A305" s="17"/>
      <c r="B305" s="19" t="s">
        <v>523</v>
      </c>
      <c r="C305" s="17" t="s">
        <v>520</v>
      </c>
      <c r="D305" s="17"/>
      <c r="E305" s="17"/>
      <c r="F305" s="17" t="s">
        <v>525</v>
      </c>
      <c r="G305" s="23">
        <v>0.13</v>
      </c>
      <c r="H305" s="23"/>
    </row>
    <row r="306" spans="1:8">
      <c r="A306" s="17"/>
      <c r="B306" s="19" t="s">
        <v>523</v>
      </c>
      <c r="C306" s="17" t="s">
        <v>520</v>
      </c>
      <c r="D306" s="17"/>
      <c r="E306" s="17"/>
      <c r="F306" s="17" t="s">
        <v>526</v>
      </c>
      <c r="G306" s="23">
        <v>0.66</v>
      </c>
      <c r="H306" s="23"/>
    </row>
    <row r="307" spans="1:8">
      <c r="A307" s="17"/>
      <c r="B307" s="19" t="s">
        <v>523</v>
      </c>
      <c r="C307" s="17" t="s">
        <v>520</v>
      </c>
      <c r="D307" s="17"/>
      <c r="E307" s="17"/>
      <c r="F307" s="17" t="s">
        <v>527</v>
      </c>
      <c r="G307" s="23">
        <v>0.79</v>
      </c>
      <c r="H307" s="23"/>
    </row>
    <row r="308" spans="1:8">
      <c r="A308" s="17">
        <f>MAX($A$4:A307)+1</f>
        <v>86</v>
      </c>
      <c r="B308" s="19" t="s">
        <v>528</v>
      </c>
      <c r="C308" s="17" t="s">
        <v>529</v>
      </c>
      <c r="D308" s="17" t="s">
        <v>530</v>
      </c>
      <c r="E308" s="17" t="s">
        <v>33</v>
      </c>
      <c r="F308" s="17" t="s">
        <v>531</v>
      </c>
      <c r="G308" s="23">
        <v>2.27</v>
      </c>
      <c r="H308" s="23">
        <f>SUM(G308:G312)</f>
        <v>5.99</v>
      </c>
    </row>
    <row r="309" spans="1:8">
      <c r="A309" s="17"/>
      <c r="B309" s="19" t="s">
        <v>528</v>
      </c>
      <c r="C309" s="17" t="s">
        <v>529</v>
      </c>
      <c r="D309" s="17"/>
      <c r="E309" s="17"/>
      <c r="F309" s="17" t="s">
        <v>532</v>
      </c>
      <c r="G309" s="23">
        <v>0.95</v>
      </c>
      <c r="H309" s="23"/>
    </row>
    <row r="310" spans="1:8">
      <c r="A310" s="17"/>
      <c r="B310" s="19" t="s">
        <v>528</v>
      </c>
      <c r="C310" s="17" t="s">
        <v>529</v>
      </c>
      <c r="D310" s="17"/>
      <c r="E310" s="17"/>
      <c r="F310" s="17" t="s">
        <v>533</v>
      </c>
      <c r="G310" s="23">
        <v>0.78</v>
      </c>
      <c r="H310" s="23"/>
    </row>
    <row r="311" spans="1:8">
      <c r="A311" s="17"/>
      <c r="B311" s="19" t="s">
        <v>528</v>
      </c>
      <c r="C311" s="17" t="s">
        <v>529</v>
      </c>
      <c r="D311" s="17"/>
      <c r="E311" s="17"/>
      <c r="F311" s="17" t="s">
        <v>534</v>
      </c>
      <c r="G311" s="23">
        <v>0.99</v>
      </c>
      <c r="H311" s="23"/>
    </row>
    <row r="312" spans="1:8">
      <c r="A312" s="17"/>
      <c r="B312" s="19" t="s">
        <v>528</v>
      </c>
      <c r="C312" s="17" t="s">
        <v>529</v>
      </c>
      <c r="D312" s="17"/>
      <c r="E312" s="17"/>
      <c r="F312" s="17" t="s">
        <v>535</v>
      </c>
      <c r="G312" s="23">
        <v>1</v>
      </c>
      <c r="H312" s="23"/>
    </row>
    <row r="313" ht="35" customHeight="true" spans="1:8">
      <c r="A313" s="17">
        <f>MAX($A$4:A312)+1</f>
        <v>87</v>
      </c>
      <c r="B313" s="19" t="s">
        <v>536</v>
      </c>
      <c r="C313" s="17" t="s">
        <v>537</v>
      </c>
      <c r="D313" s="17" t="s">
        <v>538</v>
      </c>
      <c r="E313" s="17" t="s">
        <v>13</v>
      </c>
      <c r="F313" s="17" t="s">
        <v>539</v>
      </c>
      <c r="G313" s="23">
        <v>1</v>
      </c>
      <c r="H313" s="23">
        <v>1</v>
      </c>
    </row>
    <row r="314" ht="24" customHeight="true" spans="1:8">
      <c r="A314" s="17">
        <f>MAX($A$4:A313)+1</f>
        <v>88</v>
      </c>
      <c r="B314" s="19" t="s">
        <v>540</v>
      </c>
      <c r="C314" s="17" t="s">
        <v>541</v>
      </c>
      <c r="D314" s="17" t="s">
        <v>240</v>
      </c>
      <c r="E314" s="17" t="s">
        <v>13</v>
      </c>
      <c r="F314" s="17" t="s">
        <v>542</v>
      </c>
      <c r="G314" s="23">
        <v>0.32</v>
      </c>
      <c r="H314" s="23">
        <f>SUM(G314:G315)</f>
        <v>1.12</v>
      </c>
    </row>
    <row r="315" ht="23" customHeight="true" spans="1:8">
      <c r="A315" s="17"/>
      <c r="B315" s="19"/>
      <c r="C315" s="17" t="s">
        <v>541</v>
      </c>
      <c r="D315" s="17" t="s">
        <v>240</v>
      </c>
      <c r="E315" s="17" t="s">
        <v>13</v>
      </c>
      <c r="F315" s="17" t="s">
        <v>543</v>
      </c>
      <c r="G315" s="23">
        <v>0.8</v>
      </c>
      <c r="H315" s="23"/>
    </row>
    <row r="316" spans="1:8">
      <c r="A316" s="17">
        <f>MAX($A$4:A315)+1</f>
        <v>89</v>
      </c>
      <c r="B316" s="19" t="s">
        <v>544</v>
      </c>
      <c r="C316" s="17" t="s">
        <v>545</v>
      </c>
      <c r="D316" s="17" t="s">
        <v>56</v>
      </c>
      <c r="E316" s="17" t="s">
        <v>13</v>
      </c>
      <c r="F316" s="17" t="s">
        <v>546</v>
      </c>
      <c r="G316" s="23">
        <v>0.26</v>
      </c>
      <c r="H316" s="23">
        <f>SUM(G316:G319)</f>
        <v>1.84</v>
      </c>
    </row>
    <row r="317" spans="1:8">
      <c r="A317" s="17"/>
      <c r="B317" s="19" t="s">
        <v>544</v>
      </c>
      <c r="C317" s="17" t="s">
        <v>545</v>
      </c>
      <c r="D317" s="17"/>
      <c r="E317" s="17"/>
      <c r="F317" s="17" t="s">
        <v>547</v>
      </c>
      <c r="G317" s="23">
        <v>0.32</v>
      </c>
      <c r="H317" s="23"/>
    </row>
    <row r="318" spans="1:8">
      <c r="A318" s="17"/>
      <c r="B318" s="19" t="s">
        <v>544</v>
      </c>
      <c r="C318" s="17" t="s">
        <v>545</v>
      </c>
      <c r="D318" s="17"/>
      <c r="E318" s="17"/>
      <c r="F318" s="17" t="s">
        <v>548</v>
      </c>
      <c r="G318" s="23">
        <v>0.38</v>
      </c>
      <c r="H318" s="23"/>
    </row>
    <row r="319" ht="20" customHeight="true" spans="1:8">
      <c r="A319" s="17"/>
      <c r="B319" s="19" t="s">
        <v>544</v>
      </c>
      <c r="C319" s="17" t="s">
        <v>545</v>
      </c>
      <c r="D319" s="17"/>
      <c r="E319" s="17"/>
      <c r="F319" s="17" t="s">
        <v>549</v>
      </c>
      <c r="G319" s="23">
        <v>0.88</v>
      </c>
      <c r="H319" s="23"/>
    </row>
    <row r="320" spans="1:8">
      <c r="A320" s="17">
        <f>MAX($A$4:A319)+1</f>
        <v>90</v>
      </c>
      <c r="B320" s="19" t="s">
        <v>550</v>
      </c>
      <c r="C320" s="17" t="s">
        <v>551</v>
      </c>
      <c r="D320" s="17" t="s">
        <v>142</v>
      </c>
      <c r="E320" s="17" t="s">
        <v>33</v>
      </c>
      <c r="F320" s="17" t="s">
        <v>552</v>
      </c>
      <c r="G320" s="23">
        <v>1</v>
      </c>
      <c r="H320" s="23">
        <f>SUM(G320:G325)</f>
        <v>2.5</v>
      </c>
    </row>
    <row r="321" spans="1:8">
      <c r="A321" s="17"/>
      <c r="B321" s="19" t="s">
        <v>550</v>
      </c>
      <c r="C321" s="17" t="s">
        <v>551</v>
      </c>
      <c r="D321" s="17"/>
      <c r="E321" s="17"/>
      <c r="F321" s="17" t="s">
        <v>553</v>
      </c>
      <c r="G321" s="23">
        <v>0.15</v>
      </c>
      <c r="H321" s="23"/>
    </row>
    <row r="322" spans="1:8">
      <c r="A322" s="17"/>
      <c r="B322" s="19" t="s">
        <v>550</v>
      </c>
      <c r="C322" s="17" t="s">
        <v>551</v>
      </c>
      <c r="D322" s="17"/>
      <c r="E322" s="17"/>
      <c r="F322" s="17" t="s">
        <v>554</v>
      </c>
      <c r="G322" s="23">
        <v>0.15</v>
      </c>
      <c r="H322" s="23"/>
    </row>
    <row r="323" spans="1:8">
      <c r="A323" s="17"/>
      <c r="B323" s="19" t="s">
        <v>550</v>
      </c>
      <c r="C323" s="17" t="s">
        <v>551</v>
      </c>
      <c r="D323" s="17"/>
      <c r="E323" s="17"/>
      <c r="F323" s="17" t="s">
        <v>555</v>
      </c>
      <c r="G323" s="23">
        <v>0.15</v>
      </c>
      <c r="H323" s="23"/>
    </row>
    <row r="324" spans="1:8">
      <c r="A324" s="17"/>
      <c r="B324" s="19" t="s">
        <v>550</v>
      </c>
      <c r="C324" s="17" t="s">
        <v>551</v>
      </c>
      <c r="D324" s="17"/>
      <c r="E324" s="17"/>
      <c r="F324" s="17" t="s">
        <v>556</v>
      </c>
      <c r="G324" s="23">
        <v>0.05</v>
      </c>
      <c r="H324" s="23"/>
    </row>
    <row r="325" spans="1:8">
      <c r="A325" s="17"/>
      <c r="B325" s="19" t="s">
        <v>550</v>
      </c>
      <c r="C325" s="17" t="s">
        <v>551</v>
      </c>
      <c r="D325" s="17"/>
      <c r="E325" s="17"/>
      <c r="F325" s="17" t="s">
        <v>557</v>
      </c>
      <c r="G325" s="23">
        <v>1</v>
      </c>
      <c r="H325" s="23"/>
    </row>
    <row r="326" spans="1:8">
      <c r="A326" s="17">
        <f>MAX($A$4:A325)+1</f>
        <v>91</v>
      </c>
      <c r="B326" s="19" t="s">
        <v>558</v>
      </c>
      <c r="C326" s="17" t="s">
        <v>559</v>
      </c>
      <c r="D326" s="17" t="s">
        <v>120</v>
      </c>
      <c r="E326" s="17" t="s">
        <v>18</v>
      </c>
      <c r="F326" s="17" t="s">
        <v>560</v>
      </c>
      <c r="G326" s="23">
        <v>3</v>
      </c>
      <c r="H326" s="23">
        <f>SUM(G326:G332)</f>
        <v>5.66</v>
      </c>
    </row>
    <row r="327" spans="1:8">
      <c r="A327" s="17"/>
      <c r="B327" s="19" t="s">
        <v>558</v>
      </c>
      <c r="C327" s="17" t="s">
        <v>559</v>
      </c>
      <c r="D327" s="17"/>
      <c r="E327" s="17"/>
      <c r="F327" s="17" t="s">
        <v>561</v>
      </c>
      <c r="G327" s="23">
        <v>0.19</v>
      </c>
      <c r="H327" s="23"/>
    </row>
    <row r="328" spans="1:8">
      <c r="A328" s="17"/>
      <c r="B328" s="19" t="s">
        <v>558</v>
      </c>
      <c r="C328" s="17" t="s">
        <v>559</v>
      </c>
      <c r="D328" s="17"/>
      <c r="E328" s="17"/>
      <c r="F328" s="17" t="s">
        <v>562</v>
      </c>
      <c r="G328" s="23">
        <v>0.3</v>
      </c>
      <c r="H328" s="23"/>
    </row>
    <row r="329" spans="1:8">
      <c r="A329" s="17"/>
      <c r="B329" s="19" t="s">
        <v>558</v>
      </c>
      <c r="C329" s="17" t="s">
        <v>559</v>
      </c>
      <c r="D329" s="17"/>
      <c r="E329" s="17"/>
      <c r="F329" s="17" t="s">
        <v>563</v>
      </c>
      <c r="G329" s="23">
        <v>1</v>
      </c>
      <c r="H329" s="23"/>
    </row>
    <row r="330" spans="1:8">
      <c r="A330" s="17"/>
      <c r="B330" s="19" t="s">
        <v>558</v>
      </c>
      <c r="C330" s="17" t="s">
        <v>559</v>
      </c>
      <c r="D330" s="17"/>
      <c r="E330" s="17"/>
      <c r="F330" s="17" t="s">
        <v>564</v>
      </c>
      <c r="G330" s="23">
        <v>0.29</v>
      </c>
      <c r="H330" s="23"/>
    </row>
    <row r="331" spans="1:8">
      <c r="A331" s="17"/>
      <c r="B331" s="19" t="s">
        <v>558</v>
      </c>
      <c r="C331" s="17" t="s">
        <v>559</v>
      </c>
      <c r="D331" s="17"/>
      <c r="E331" s="17"/>
      <c r="F331" s="17" t="s">
        <v>565</v>
      </c>
      <c r="G331" s="23">
        <v>0.18</v>
      </c>
      <c r="H331" s="23"/>
    </row>
    <row r="332" spans="1:8">
      <c r="A332" s="17"/>
      <c r="B332" s="19" t="s">
        <v>558</v>
      </c>
      <c r="C332" s="17" t="s">
        <v>559</v>
      </c>
      <c r="D332" s="17"/>
      <c r="E332" s="17"/>
      <c r="F332" s="17" t="s">
        <v>566</v>
      </c>
      <c r="G332" s="23">
        <v>0.7</v>
      </c>
      <c r="H332" s="23"/>
    </row>
    <row r="333" spans="1:8">
      <c r="A333" s="17">
        <f>MAX($A$4:A332)+1</f>
        <v>92</v>
      </c>
      <c r="B333" s="18" t="s">
        <v>567</v>
      </c>
      <c r="C333" s="17" t="s">
        <v>568</v>
      </c>
      <c r="D333" s="17" t="s">
        <v>569</v>
      </c>
      <c r="E333" s="17" t="s">
        <v>172</v>
      </c>
      <c r="F333" s="17" t="s">
        <v>570</v>
      </c>
      <c r="G333" s="23">
        <v>1</v>
      </c>
      <c r="H333" s="23">
        <f>SUM(G333:G340)</f>
        <v>3.17</v>
      </c>
    </row>
    <row r="334" spans="1:8">
      <c r="A334" s="17"/>
      <c r="B334" s="19" t="s">
        <v>571</v>
      </c>
      <c r="C334" s="17" t="s">
        <v>568</v>
      </c>
      <c r="D334" s="17"/>
      <c r="E334" s="17"/>
      <c r="F334" s="17" t="s">
        <v>572</v>
      </c>
      <c r="G334" s="23">
        <v>0.42</v>
      </c>
      <c r="H334" s="23"/>
    </row>
    <row r="335" spans="1:8">
      <c r="A335" s="17"/>
      <c r="B335" s="19" t="s">
        <v>571</v>
      </c>
      <c r="C335" s="17" t="s">
        <v>568</v>
      </c>
      <c r="D335" s="17"/>
      <c r="E335" s="17"/>
      <c r="F335" s="17" t="s">
        <v>573</v>
      </c>
      <c r="G335" s="23">
        <v>0.42</v>
      </c>
      <c r="H335" s="23"/>
    </row>
    <row r="336" spans="1:8">
      <c r="A336" s="17"/>
      <c r="B336" s="19" t="s">
        <v>571</v>
      </c>
      <c r="C336" s="17" t="s">
        <v>568</v>
      </c>
      <c r="D336" s="17"/>
      <c r="E336" s="17"/>
      <c r="F336" s="17" t="s">
        <v>574</v>
      </c>
      <c r="G336" s="23">
        <v>0.43</v>
      </c>
      <c r="H336" s="23"/>
    </row>
    <row r="337" spans="1:8">
      <c r="A337" s="17"/>
      <c r="B337" s="19" t="s">
        <v>571</v>
      </c>
      <c r="C337" s="17" t="s">
        <v>568</v>
      </c>
      <c r="D337" s="17"/>
      <c r="E337" s="17"/>
      <c r="F337" s="17" t="s">
        <v>575</v>
      </c>
      <c r="G337" s="23">
        <v>0.25</v>
      </c>
      <c r="H337" s="23"/>
    </row>
    <row r="338" spans="1:8">
      <c r="A338" s="17"/>
      <c r="B338" s="19" t="s">
        <v>571</v>
      </c>
      <c r="C338" s="17" t="s">
        <v>568</v>
      </c>
      <c r="D338" s="17"/>
      <c r="E338" s="17"/>
      <c r="F338" s="17" t="s">
        <v>576</v>
      </c>
      <c r="G338" s="23">
        <v>0.27</v>
      </c>
      <c r="H338" s="23"/>
    </row>
    <row r="339" spans="1:8">
      <c r="A339" s="17"/>
      <c r="B339" s="19" t="s">
        <v>571</v>
      </c>
      <c r="C339" s="17" t="s">
        <v>568</v>
      </c>
      <c r="D339" s="17"/>
      <c r="E339" s="17"/>
      <c r="F339" s="17" t="s">
        <v>577</v>
      </c>
      <c r="G339" s="23">
        <v>0.3</v>
      </c>
      <c r="H339" s="23"/>
    </row>
    <row r="340" spans="1:8">
      <c r="A340" s="17"/>
      <c r="B340" s="19" t="s">
        <v>571</v>
      </c>
      <c r="C340" s="17" t="s">
        <v>568</v>
      </c>
      <c r="D340" s="17"/>
      <c r="E340" s="17"/>
      <c r="F340" s="17" t="s">
        <v>578</v>
      </c>
      <c r="G340" s="23">
        <v>0.08</v>
      </c>
      <c r="H340" s="23"/>
    </row>
    <row r="341" spans="1:8">
      <c r="A341" s="17">
        <f>MAX($A$4:A340)+1</f>
        <v>93</v>
      </c>
      <c r="B341" s="19" t="s">
        <v>579</v>
      </c>
      <c r="C341" s="17" t="s">
        <v>580</v>
      </c>
      <c r="D341" s="17" t="s">
        <v>120</v>
      </c>
      <c r="E341" s="17" t="s">
        <v>33</v>
      </c>
      <c r="F341" s="17" t="s">
        <v>581</v>
      </c>
      <c r="G341" s="23">
        <v>1</v>
      </c>
      <c r="H341" s="23">
        <f>SUM(G341:G345)</f>
        <v>1.76</v>
      </c>
    </row>
    <row r="342" spans="1:8">
      <c r="A342" s="17"/>
      <c r="B342" s="19" t="s">
        <v>579</v>
      </c>
      <c r="C342" s="17" t="s">
        <v>580</v>
      </c>
      <c r="D342" s="17"/>
      <c r="E342" s="17"/>
      <c r="F342" s="17" t="s">
        <v>582</v>
      </c>
      <c r="G342" s="23">
        <v>0.13</v>
      </c>
      <c r="H342" s="23"/>
    </row>
    <row r="343" spans="1:8">
      <c r="A343" s="17"/>
      <c r="B343" s="19" t="s">
        <v>579</v>
      </c>
      <c r="C343" s="17" t="s">
        <v>580</v>
      </c>
      <c r="D343" s="17"/>
      <c r="E343" s="17"/>
      <c r="F343" s="17" t="s">
        <v>583</v>
      </c>
      <c r="G343" s="23">
        <v>0.13</v>
      </c>
      <c r="H343" s="23"/>
    </row>
    <row r="344" spans="1:8">
      <c r="A344" s="17"/>
      <c r="B344" s="19" t="s">
        <v>579</v>
      </c>
      <c r="C344" s="17" t="s">
        <v>580</v>
      </c>
      <c r="D344" s="17"/>
      <c r="E344" s="17"/>
      <c r="F344" s="17" t="s">
        <v>584</v>
      </c>
      <c r="G344" s="23">
        <v>0.25</v>
      </c>
      <c r="H344" s="23"/>
    </row>
    <row r="345" spans="1:8">
      <c r="A345" s="17"/>
      <c r="B345" s="19" t="s">
        <v>579</v>
      </c>
      <c r="C345" s="17" t="s">
        <v>580</v>
      </c>
      <c r="D345" s="17"/>
      <c r="E345" s="17"/>
      <c r="F345" s="17" t="s">
        <v>585</v>
      </c>
      <c r="G345" s="23">
        <v>0.25</v>
      </c>
      <c r="H345" s="23"/>
    </row>
    <row r="346" ht="23" customHeight="true" spans="1:8">
      <c r="A346" s="17">
        <f>MAX($A$4:A345)+1</f>
        <v>94</v>
      </c>
      <c r="B346" s="19" t="s">
        <v>586</v>
      </c>
      <c r="C346" s="17" t="s">
        <v>587</v>
      </c>
      <c r="D346" s="17" t="s">
        <v>538</v>
      </c>
      <c r="E346" s="17" t="s">
        <v>13</v>
      </c>
      <c r="F346" s="17" t="s">
        <v>588</v>
      </c>
      <c r="G346" s="23">
        <v>1</v>
      </c>
      <c r="H346" s="23">
        <f>G346+G347</f>
        <v>2</v>
      </c>
    </row>
    <row r="347" ht="23" customHeight="true" spans="1:8">
      <c r="A347" s="17"/>
      <c r="B347" s="19" t="s">
        <v>586</v>
      </c>
      <c r="C347" s="17" t="s">
        <v>587</v>
      </c>
      <c r="D347" s="17"/>
      <c r="E347" s="17"/>
      <c r="F347" s="17" t="s">
        <v>589</v>
      </c>
      <c r="G347" s="23">
        <v>1</v>
      </c>
      <c r="H347" s="23"/>
    </row>
    <row r="348" spans="1:8">
      <c r="A348" s="17">
        <f>MAX($A$4:A347)+1</f>
        <v>95</v>
      </c>
      <c r="B348" s="19" t="s">
        <v>590</v>
      </c>
      <c r="C348" s="17" t="s">
        <v>591</v>
      </c>
      <c r="D348" s="17" t="s">
        <v>112</v>
      </c>
      <c r="E348" s="17" t="s">
        <v>33</v>
      </c>
      <c r="F348" s="17" t="s">
        <v>592</v>
      </c>
      <c r="G348" s="23">
        <v>1</v>
      </c>
      <c r="H348" s="23">
        <f>SUM(G348:G356)</f>
        <v>6.28</v>
      </c>
    </row>
    <row r="349" spans="1:8">
      <c r="A349" s="17"/>
      <c r="B349" s="19" t="s">
        <v>590</v>
      </c>
      <c r="C349" s="17" t="s">
        <v>591</v>
      </c>
      <c r="D349" s="17"/>
      <c r="E349" s="17"/>
      <c r="F349" s="17" t="s">
        <v>593</v>
      </c>
      <c r="G349" s="23">
        <v>0.3</v>
      </c>
      <c r="H349" s="23"/>
    </row>
    <row r="350" spans="1:8">
      <c r="A350" s="17"/>
      <c r="B350" s="19" t="s">
        <v>590</v>
      </c>
      <c r="C350" s="17" t="s">
        <v>591</v>
      </c>
      <c r="D350" s="17"/>
      <c r="E350" s="17"/>
      <c r="F350" s="17" t="s">
        <v>594</v>
      </c>
      <c r="G350" s="23">
        <v>1</v>
      </c>
      <c r="H350" s="23"/>
    </row>
    <row r="351" spans="1:8">
      <c r="A351" s="17"/>
      <c r="B351" s="19" t="s">
        <v>590</v>
      </c>
      <c r="C351" s="17" t="s">
        <v>591</v>
      </c>
      <c r="D351" s="17"/>
      <c r="E351" s="17"/>
      <c r="F351" s="17" t="s">
        <v>595</v>
      </c>
      <c r="G351" s="23">
        <v>1</v>
      </c>
      <c r="H351" s="23"/>
    </row>
    <row r="352" spans="1:8">
      <c r="A352" s="17"/>
      <c r="B352" s="19" t="s">
        <v>590</v>
      </c>
      <c r="C352" s="17" t="s">
        <v>591</v>
      </c>
      <c r="D352" s="17"/>
      <c r="E352" s="17"/>
      <c r="F352" s="17" t="s">
        <v>596</v>
      </c>
      <c r="G352" s="23">
        <v>0.4</v>
      </c>
      <c r="H352" s="23"/>
    </row>
    <row r="353" spans="1:8">
      <c r="A353" s="17"/>
      <c r="B353" s="19" t="s">
        <v>590</v>
      </c>
      <c r="C353" s="17" t="s">
        <v>591</v>
      </c>
      <c r="D353" s="17"/>
      <c r="E353" s="17"/>
      <c r="F353" s="17" t="s">
        <v>597</v>
      </c>
      <c r="G353" s="23">
        <v>0.4</v>
      </c>
      <c r="H353" s="23"/>
    </row>
    <row r="354" spans="1:8">
      <c r="A354" s="17"/>
      <c r="B354" s="19" t="s">
        <v>590</v>
      </c>
      <c r="C354" s="17" t="s">
        <v>591</v>
      </c>
      <c r="D354" s="17"/>
      <c r="E354" s="17"/>
      <c r="F354" s="17" t="s">
        <v>598</v>
      </c>
      <c r="G354" s="23">
        <v>1</v>
      </c>
      <c r="H354" s="23"/>
    </row>
    <row r="355" spans="1:8">
      <c r="A355" s="17"/>
      <c r="B355" s="19" t="s">
        <v>590</v>
      </c>
      <c r="C355" s="17" t="s">
        <v>591</v>
      </c>
      <c r="D355" s="17"/>
      <c r="E355" s="17"/>
      <c r="F355" s="17" t="s">
        <v>599</v>
      </c>
      <c r="G355" s="23">
        <v>1</v>
      </c>
      <c r="H355" s="23"/>
    </row>
    <row r="356" spans="1:8">
      <c r="A356" s="17"/>
      <c r="B356" s="19" t="s">
        <v>590</v>
      </c>
      <c r="C356" s="17" t="s">
        <v>591</v>
      </c>
      <c r="D356" s="17"/>
      <c r="E356" s="17"/>
      <c r="F356" s="17" t="s">
        <v>600</v>
      </c>
      <c r="G356" s="23">
        <v>0.18</v>
      </c>
      <c r="H356" s="23"/>
    </row>
    <row r="357" spans="1:8">
      <c r="A357" s="17">
        <f>MAX($A$4:A356)+1</f>
        <v>96</v>
      </c>
      <c r="B357" s="19" t="s">
        <v>601</v>
      </c>
      <c r="C357" s="17" t="s">
        <v>602</v>
      </c>
      <c r="D357" s="17" t="s">
        <v>120</v>
      </c>
      <c r="E357" s="17" t="s">
        <v>18</v>
      </c>
      <c r="F357" s="17" t="s">
        <v>603</v>
      </c>
      <c r="G357" s="23">
        <v>1</v>
      </c>
      <c r="H357" s="23">
        <f>SUM(G357:G362)</f>
        <v>4.03</v>
      </c>
    </row>
    <row r="358" spans="1:8">
      <c r="A358" s="17"/>
      <c r="B358" s="19" t="s">
        <v>601</v>
      </c>
      <c r="C358" s="17" t="s">
        <v>602</v>
      </c>
      <c r="D358" s="17"/>
      <c r="E358" s="17"/>
      <c r="F358" s="17" t="s">
        <v>604</v>
      </c>
      <c r="G358" s="23">
        <v>1</v>
      </c>
      <c r="H358" s="23"/>
    </row>
    <row r="359" spans="1:8">
      <c r="A359" s="17"/>
      <c r="B359" s="19" t="s">
        <v>601</v>
      </c>
      <c r="C359" s="17" t="s">
        <v>602</v>
      </c>
      <c r="D359" s="17"/>
      <c r="E359" s="17"/>
      <c r="F359" s="17" t="s">
        <v>605</v>
      </c>
      <c r="G359" s="23">
        <v>0.39</v>
      </c>
      <c r="H359" s="23"/>
    </row>
    <row r="360" spans="1:8">
      <c r="A360" s="17"/>
      <c r="B360" s="19" t="s">
        <v>601</v>
      </c>
      <c r="C360" s="17" t="s">
        <v>602</v>
      </c>
      <c r="D360" s="17"/>
      <c r="E360" s="17"/>
      <c r="F360" s="17" t="s">
        <v>606</v>
      </c>
      <c r="G360" s="23">
        <v>0.38</v>
      </c>
      <c r="H360" s="23"/>
    </row>
    <row r="361" spans="1:8">
      <c r="A361" s="17"/>
      <c r="B361" s="19" t="s">
        <v>601</v>
      </c>
      <c r="C361" s="17" t="s">
        <v>602</v>
      </c>
      <c r="D361" s="17"/>
      <c r="E361" s="17"/>
      <c r="F361" s="17" t="s">
        <v>607</v>
      </c>
      <c r="G361" s="23">
        <v>1</v>
      </c>
      <c r="H361" s="23"/>
    </row>
    <row r="362" spans="1:8">
      <c r="A362" s="17"/>
      <c r="B362" s="19" t="s">
        <v>601</v>
      </c>
      <c r="C362" s="17" t="s">
        <v>602</v>
      </c>
      <c r="D362" s="17"/>
      <c r="E362" s="17"/>
      <c r="F362" s="17" t="s">
        <v>608</v>
      </c>
      <c r="G362" s="23">
        <v>0.26</v>
      </c>
      <c r="H362" s="23"/>
    </row>
    <row r="363" ht="40" customHeight="true" spans="1:8">
      <c r="A363" s="17">
        <f>MAX($A$4:A362)+1</f>
        <v>97</v>
      </c>
      <c r="B363" s="19" t="s">
        <v>609</v>
      </c>
      <c r="C363" s="17" t="s">
        <v>610</v>
      </c>
      <c r="D363" s="17" t="s">
        <v>120</v>
      </c>
      <c r="E363" s="17" t="s">
        <v>33</v>
      </c>
      <c r="F363" s="17" t="s">
        <v>611</v>
      </c>
      <c r="G363" s="23">
        <v>3</v>
      </c>
      <c r="H363" s="23">
        <v>3</v>
      </c>
    </row>
    <row r="364" spans="1:8">
      <c r="A364" s="17">
        <f>MAX($A$4:A363)+1</f>
        <v>98</v>
      </c>
      <c r="B364" s="19" t="s">
        <v>612</v>
      </c>
      <c r="C364" s="17" t="s">
        <v>613</v>
      </c>
      <c r="D364" s="17" t="s">
        <v>120</v>
      </c>
      <c r="E364" s="17" t="s">
        <v>33</v>
      </c>
      <c r="F364" s="17" t="s">
        <v>614</v>
      </c>
      <c r="G364" s="23">
        <v>0.59</v>
      </c>
      <c r="H364" s="23">
        <f>G364+G365</f>
        <v>0.72</v>
      </c>
    </row>
    <row r="365" spans="1:8">
      <c r="A365" s="17"/>
      <c r="B365" s="19" t="s">
        <v>612</v>
      </c>
      <c r="C365" s="17" t="s">
        <v>613</v>
      </c>
      <c r="D365" s="17"/>
      <c r="E365" s="17"/>
      <c r="F365" s="17" t="s">
        <v>615</v>
      </c>
      <c r="G365" s="23">
        <v>0.13</v>
      </c>
      <c r="H365" s="23"/>
    </row>
    <row r="366" spans="1:8">
      <c r="A366" s="17">
        <f>MAX($A$4:A365)+1</f>
        <v>99</v>
      </c>
      <c r="B366" s="18" t="s">
        <v>616</v>
      </c>
      <c r="C366" s="17" t="s">
        <v>617</v>
      </c>
      <c r="D366" s="17" t="s">
        <v>618</v>
      </c>
      <c r="E366" s="17" t="s">
        <v>62</v>
      </c>
      <c r="F366" s="17" t="s">
        <v>619</v>
      </c>
      <c r="G366" s="23">
        <v>0.25</v>
      </c>
      <c r="H366" s="23">
        <f>SUM(G366:G367)</f>
        <v>0.58</v>
      </c>
    </row>
    <row r="367" spans="1:8">
      <c r="A367" s="17"/>
      <c r="B367" s="19" t="s">
        <v>620</v>
      </c>
      <c r="C367" s="17" t="s">
        <v>617</v>
      </c>
      <c r="D367" s="17"/>
      <c r="E367" s="17"/>
      <c r="F367" s="17" t="s">
        <v>621</v>
      </c>
      <c r="G367" s="23">
        <v>0.33</v>
      </c>
      <c r="H367" s="23"/>
    </row>
    <row r="368" spans="1:8">
      <c r="A368" s="17">
        <f>MAX($A$4:A367)+1</f>
        <v>100</v>
      </c>
      <c r="B368" s="19" t="s">
        <v>622</v>
      </c>
      <c r="C368" s="17" t="s">
        <v>623</v>
      </c>
      <c r="D368" s="17" t="s">
        <v>120</v>
      </c>
      <c r="E368" s="17" t="s">
        <v>13</v>
      </c>
      <c r="F368" s="17" t="s">
        <v>624</v>
      </c>
      <c r="G368" s="23">
        <v>0.15</v>
      </c>
      <c r="H368" s="23">
        <f>G368+G369</f>
        <v>0.64</v>
      </c>
    </row>
    <row r="369" spans="1:8">
      <c r="A369" s="17"/>
      <c r="B369" s="19" t="s">
        <v>622</v>
      </c>
      <c r="C369" s="17" t="s">
        <v>623</v>
      </c>
      <c r="D369" s="17"/>
      <c r="E369" s="17"/>
      <c r="F369" s="17" t="s">
        <v>625</v>
      </c>
      <c r="G369" s="23">
        <v>0.49</v>
      </c>
      <c r="H369" s="23"/>
    </row>
    <row r="370" spans="1:8">
      <c r="A370" s="17">
        <f>MAX($A$4:A369)+1</f>
        <v>101</v>
      </c>
      <c r="B370" s="19" t="s">
        <v>626</v>
      </c>
      <c r="C370" s="17" t="s">
        <v>627</v>
      </c>
      <c r="D370" s="17" t="s">
        <v>628</v>
      </c>
      <c r="E370" s="17" t="s">
        <v>33</v>
      </c>
      <c r="F370" s="17" t="s">
        <v>629</v>
      </c>
      <c r="G370" s="23">
        <v>1</v>
      </c>
      <c r="H370" s="23">
        <f>SUM(G370:G378)</f>
        <v>2.16</v>
      </c>
    </row>
    <row r="371" spans="1:8">
      <c r="A371" s="17"/>
      <c r="B371" s="19" t="s">
        <v>626</v>
      </c>
      <c r="C371" s="17" t="s">
        <v>627</v>
      </c>
      <c r="D371" s="17"/>
      <c r="E371" s="17"/>
      <c r="F371" s="17" t="s">
        <v>630</v>
      </c>
      <c r="G371" s="23">
        <v>0.3</v>
      </c>
      <c r="H371" s="23"/>
    </row>
    <row r="372" spans="1:8">
      <c r="A372" s="17"/>
      <c r="B372" s="19" t="s">
        <v>626</v>
      </c>
      <c r="C372" s="17" t="s">
        <v>627</v>
      </c>
      <c r="D372" s="17"/>
      <c r="E372" s="17"/>
      <c r="F372" s="17" t="s">
        <v>631</v>
      </c>
      <c r="G372" s="23">
        <v>0.15</v>
      </c>
      <c r="H372" s="23"/>
    </row>
    <row r="373" spans="1:8">
      <c r="A373" s="17"/>
      <c r="B373" s="19" t="s">
        <v>626</v>
      </c>
      <c r="C373" s="17" t="s">
        <v>627</v>
      </c>
      <c r="D373" s="17"/>
      <c r="E373" s="17"/>
      <c r="F373" s="17" t="s">
        <v>632</v>
      </c>
      <c r="G373" s="23">
        <v>0.13</v>
      </c>
      <c r="H373" s="23"/>
    </row>
    <row r="374" spans="1:8">
      <c r="A374" s="17"/>
      <c r="B374" s="19" t="s">
        <v>626</v>
      </c>
      <c r="C374" s="17" t="s">
        <v>627</v>
      </c>
      <c r="D374" s="17"/>
      <c r="E374" s="17"/>
      <c r="F374" s="17" t="s">
        <v>633</v>
      </c>
      <c r="G374" s="23">
        <v>0.08</v>
      </c>
      <c r="H374" s="23"/>
    </row>
    <row r="375" spans="1:8">
      <c r="A375" s="17"/>
      <c r="B375" s="19" t="s">
        <v>626</v>
      </c>
      <c r="C375" s="17" t="s">
        <v>627</v>
      </c>
      <c r="D375" s="17"/>
      <c r="E375" s="17"/>
      <c r="F375" s="17" t="s">
        <v>634</v>
      </c>
      <c r="G375" s="23">
        <v>0.16</v>
      </c>
      <c r="H375" s="23"/>
    </row>
    <row r="376" spans="1:8">
      <c r="A376" s="17"/>
      <c r="B376" s="19" t="s">
        <v>626</v>
      </c>
      <c r="C376" s="17" t="s">
        <v>627</v>
      </c>
      <c r="D376" s="17"/>
      <c r="E376" s="17"/>
      <c r="F376" s="17" t="s">
        <v>635</v>
      </c>
      <c r="G376" s="23">
        <v>0.05</v>
      </c>
      <c r="H376" s="23"/>
    </row>
    <row r="377" spans="1:8">
      <c r="A377" s="17"/>
      <c r="B377" s="19" t="s">
        <v>626</v>
      </c>
      <c r="C377" s="17" t="s">
        <v>627</v>
      </c>
      <c r="D377" s="17"/>
      <c r="E377" s="17"/>
      <c r="F377" s="17" t="s">
        <v>636</v>
      </c>
      <c r="G377" s="23">
        <v>0.13</v>
      </c>
      <c r="H377" s="23"/>
    </row>
    <row r="378" spans="1:8">
      <c r="A378" s="17"/>
      <c r="B378" s="19" t="s">
        <v>626</v>
      </c>
      <c r="C378" s="17" t="s">
        <v>627</v>
      </c>
      <c r="D378" s="17"/>
      <c r="E378" s="17"/>
      <c r="F378" s="17" t="s">
        <v>637</v>
      </c>
      <c r="G378" s="23">
        <v>0.16</v>
      </c>
      <c r="H378" s="23"/>
    </row>
    <row r="379" s="2" customFormat="true" spans="1:8">
      <c r="A379" s="17">
        <f>MAX($A$4:A378)+1</f>
        <v>102</v>
      </c>
      <c r="B379" s="19" t="s">
        <v>638</v>
      </c>
      <c r="C379" s="17" t="s">
        <v>639</v>
      </c>
      <c r="D379" s="17" t="s">
        <v>206</v>
      </c>
      <c r="E379" s="17" t="s">
        <v>33</v>
      </c>
      <c r="F379" s="17" t="s">
        <v>640</v>
      </c>
      <c r="G379" s="23">
        <v>2.31</v>
      </c>
      <c r="H379" s="23">
        <f>SUM(G379:G387)</f>
        <v>6.74</v>
      </c>
    </row>
    <row r="380" spans="1:8">
      <c r="A380" s="17"/>
      <c r="B380" s="19" t="s">
        <v>638</v>
      </c>
      <c r="C380" s="17" t="s">
        <v>639</v>
      </c>
      <c r="D380" s="17"/>
      <c r="E380" s="17"/>
      <c r="F380" s="17" t="s">
        <v>641</v>
      </c>
      <c r="G380" s="23">
        <v>0.3</v>
      </c>
      <c r="H380" s="23"/>
    </row>
    <row r="381" spans="1:8">
      <c r="A381" s="17"/>
      <c r="B381" s="19" t="s">
        <v>638</v>
      </c>
      <c r="C381" s="17" t="s">
        <v>639</v>
      </c>
      <c r="D381" s="17"/>
      <c r="E381" s="17"/>
      <c r="F381" s="17" t="s">
        <v>642</v>
      </c>
      <c r="G381" s="23">
        <v>0.25</v>
      </c>
      <c r="H381" s="23"/>
    </row>
    <row r="382" spans="1:8">
      <c r="A382" s="17"/>
      <c r="B382" s="19" t="s">
        <v>638</v>
      </c>
      <c r="C382" s="17" t="s">
        <v>639</v>
      </c>
      <c r="D382" s="17"/>
      <c r="E382" s="17"/>
      <c r="F382" s="17" t="s">
        <v>643</v>
      </c>
      <c r="G382" s="23">
        <v>0.38</v>
      </c>
      <c r="H382" s="23"/>
    </row>
    <row r="383" spans="1:8">
      <c r="A383" s="17"/>
      <c r="B383" s="19" t="s">
        <v>638</v>
      </c>
      <c r="C383" s="17" t="s">
        <v>639</v>
      </c>
      <c r="D383" s="17"/>
      <c r="E383" s="17"/>
      <c r="F383" s="17" t="s">
        <v>644</v>
      </c>
      <c r="G383" s="23">
        <v>0.25</v>
      </c>
      <c r="H383" s="23"/>
    </row>
    <row r="384" spans="1:8">
      <c r="A384" s="17"/>
      <c r="B384" s="19" t="s">
        <v>638</v>
      </c>
      <c r="C384" s="17" t="s">
        <v>639</v>
      </c>
      <c r="D384" s="17"/>
      <c r="E384" s="17"/>
      <c r="F384" s="17" t="s">
        <v>645</v>
      </c>
      <c r="G384" s="23">
        <v>1</v>
      </c>
      <c r="H384" s="23"/>
    </row>
    <row r="385" spans="1:8">
      <c r="A385" s="17"/>
      <c r="B385" s="19" t="s">
        <v>638</v>
      </c>
      <c r="C385" s="17" t="s">
        <v>639</v>
      </c>
      <c r="D385" s="17"/>
      <c r="E385" s="17"/>
      <c r="F385" s="17" t="s">
        <v>646</v>
      </c>
      <c r="G385" s="23">
        <v>1</v>
      </c>
      <c r="H385" s="23"/>
    </row>
    <row r="386" spans="1:8">
      <c r="A386" s="17"/>
      <c r="B386" s="19" t="s">
        <v>638</v>
      </c>
      <c r="C386" s="17" t="s">
        <v>639</v>
      </c>
      <c r="D386" s="17"/>
      <c r="E386" s="17"/>
      <c r="F386" s="17" t="s">
        <v>647</v>
      </c>
      <c r="G386" s="23">
        <v>1</v>
      </c>
      <c r="H386" s="23"/>
    </row>
    <row r="387" spans="1:8">
      <c r="A387" s="17"/>
      <c r="B387" s="19" t="s">
        <v>638</v>
      </c>
      <c r="C387" s="17" t="s">
        <v>639</v>
      </c>
      <c r="D387" s="17"/>
      <c r="E387" s="17"/>
      <c r="F387" s="17" t="s">
        <v>648</v>
      </c>
      <c r="G387" s="23">
        <v>0.25</v>
      </c>
      <c r="H387" s="23"/>
    </row>
    <row r="388" ht="21" customHeight="true" spans="1:8">
      <c r="A388" s="17">
        <f>MAX($A$4:A387)+1</f>
        <v>103</v>
      </c>
      <c r="B388" s="19" t="s">
        <v>649</v>
      </c>
      <c r="C388" s="17" t="s">
        <v>650</v>
      </c>
      <c r="D388" s="17" t="s">
        <v>651</v>
      </c>
      <c r="E388" s="17" t="s">
        <v>33</v>
      </c>
      <c r="F388" s="17" t="s">
        <v>652</v>
      </c>
      <c r="G388" s="23">
        <v>1</v>
      </c>
      <c r="H388" s="23">
        <f>G388+G389</f>
        <v>1.15</v>
      </c>
    </row>
    <row r="389" ht="21" customHeight="true" spans="1:8">
      <c r="A389" s="17"/>
      <c r="B389" s="19" t="s">
        <v>649</v>
      </c>
      <c r="C389" s="17" t="s">
        <v>650</v>
      </c>
      <c r="D389" s="17"/>
      <c r="E389" s="17"/>
      <c r="F389" s="17" t="s">
        <v>653</v>
      </c>
      <c r="G389" s="23">
        <v>0.15</v>
      </c>
      <c r="H389" s="23"/>
    </row>
    <row r="390" ht="23" customHeight="true" spans="1:8">
      <c r="A390" s="17">
        <f>MAX($A$4:A389)+1</f>
        <v>104</v>
      </c>
      <c r="B390" s="18" t="s">
        <v>654</v>
      </c>
      <c r="C390" s="17" t="s">
        <v>655</v>
      </c>
      <c r="D390" s="17" t="s">
        <v>656</v>
      </c>
      <c r="E390" s="17" t="s">
        <v>172</v>
      </c>
      <c r="F390" s="17" t="s">
        <v>657</v>
      </c>
      <c r="G390" s="23">
        <v>0.21</v>
      </c>
      <c r="H390" s="23">
        <v>0.42</v>
      </c>
    </row>
    <row r="391" ht="23" customHeight="true" spans="1:8">
      <c r="A391" s="17"/>
      <c r="B391" s="19" t="s">
        <v>658</v>
      </c>
      <c r="C391" s="17" t="s">
        <v>655</v>
      </c>
      <c r="D391" s="17"/>
      <c r="E391" s="17"/>
      <c r="F391" s="17" t="s">
        <v>659</v>
      </c>
      <c r="G391" s="23">
        <v>0.21</v>
      </c>
      <c r="H391" s="23"/>
    </row>
    <row r="392" spans="1:8">
      <c r="A392" s="17">
        <f>MAX($A$4:A391)+1</f>
        <v>105</v>
      </c>
      <c r="B392" s="19" t="s">
        <v>660</v>
      </c>
      <c r="C392" s="17" t="s">
        <v>661</v>
      </c>
      <c r="D392" s="17" t="s">
        <v>651</v>
      </c>
      <c r="E392" s="17" t="s">
        <v>33</v>
      </c>
      <c r="F392" s="17" t="s">
        <v>662</v>
      </c>
      <c r="G392" s="23">
        <v>3</v>
      </c>
      <c r="H392" s="23">
        <f>SUM(G392:G395)</f>
        <v>4.03</v>
      </c>
    </row>
    <row r="393" spans="1:8">
      <c r="A393" s="17"/>
      <c r="B393" s="19" t="s">
        <v>660</v>
      </c>
      <c r="C393" s="17" t="s">
        <v>661</v>
      </c>
      <c r="D393" s="17"/>
      <c r="E393" s="17"/>
      <c r="F393" s="17" t="s">
        <v>663</v>
      </c>
      <c r="G393" s="23">
        <v>0.45</v>
      </c>
      <c r="H393" s="23"/>
    </row>
    <row r="394" spans="1:8">
      <c r="A394" s="17"/>
      <c r="B394" s="19" t="s">
        <v>660</v>
      </c>
      <c r="C394" s="17" t="s">
        <v>661</v>
      </c>
      <c r="D394" s="17"/>
      <c r="E394" s="17"/>
      <c r="F394" s="17" t="s">
        <v>664</v>
      </c>
      <c r="G394" s="23">
        <v>0.43</v>
      </c>
      <c r="H394" s="23"/>
    </row>
    <row r="395" spans="1:8">
      <c r="A395" s="17"/>
      <c r="B395" s="19" t="s">
        <v>660</v>
      </c>
      <c r="C395" s="17" t="s">
        <v>661</v>
      </c>
      <c r="D395" s="17"/>
      <c r="E395" s="17"/>
      <c r="F395" s="17" t="s">
        <v>665</v>
      </c>
      <c r="G395" s="23">
        <v>0.15</v>
      </c>
      <c r="H395" s="23"/>
    </row>
    <row r="396" spans="1:8">
      <c r="A396" s="17">
        <f>MAX($A$4:A395)+1</f>
        <v>106</v>
      </c>
      <c r="B396" s="19" t="s">
        <v>666</v>
      </c>
      <c r="C396" s="17" t="s">
        <v>667</v>
      </c>
      <c r="D396" s="17" t="s">
        <v>56</v>
      </c>
      <c r="E396" s="17" t="s">
        <v>33</v>
      </c>
      <c r="F396" s="17" t="s">
        <v>668</v>
      </c>
      <c r="G396" s="23">
        <v>3</v>
      </c>
      <c r="H396" s="23">
        <f>G396+G397+G398+G399</f>
        <v>6.3</v>
      </c>
    </row>
    <row r="397" spans="1:8">
      <c r="A397" s="17"/>
      <c r="B397" s="19" t="s">
        <v>666</v>
      </c>
      <c r="C397" s="17" t="s">
        <v>667</v>
      </c>
      <c r="D397" s="17"/>
      <c r="E397" s="17"/>
      <c r="F397" s="17" t="s">
        <v>669</v>
      </c>
      <c r="G397" s="23">
        <v>3</v>
      </c>
      <c r="H397" s="23"/>
    </row>
    <row r="398" spans="1:8">
      <c r="A398" s="17"/>
      <c r="B398" s="19" t="s">
        <v>666</v>
      </c>
      <c r="C398" s="17" t="s">
        <v>667</v>
      </c>
      <c r="D398" s="17"/>
      <c r="E398" s="17"/>
      <c r="F398" s="17" t="s">
        <v>670</v>
      </c>
      <c r="G398" s="23">
        <v>0.15</v>
      </c>
      <c r="H398" s="23"/>
    </row>
    <row r="399" spans="1:8">
      <c r="A399" s="17"/>
      <c r="B399" s="19" t="s">
        <v>666</v>
      </c>
      <c r="C399" s="17" t="s">
        <v>667</v>
      </c>
      <c r="D399" s="17"/>
      <c r="E399" s="17"/>
      <c r="F399" s="17" t="s">
        <v>671</v>
      </c>
      <c r="G399" s="23">
        <v>0.15</v>
      </c>
      <c r="H399" s="23"/>
    </row>
    <row r="400" spans="1:8">
      <c r="A400" s="17">
        <f>MAX($A$4:A399)+1</f>
        <v>107</v>
      </c>
      <c r="B400" s="18" t="s">
        <v>672</v>
      </c>
      <c r="C400" s="17" t="s">
        <v>673</v>
      </c>
      <c r="D400" s="24" t="s">
        <v>368</v>
      </c>
      <c r="E400" s="24" t="s">
        <v>172</v>
      </c>
      <c r="F400" s="17" t="s">
        <v>674</v>
      </c>
      <c r="G400" s="23">
        <v>0.9</v>
      </c>
      <c r="H400" s="23">
        <f>SUM(G400:G404)</f>
        <v>2.09</v>
      </c>
    </row>
    <row r="401" spans="1:8">
      <c r="A401" s="17"/>
      <c r="B401" s="19" t="s">
        <v>675</v>
      </c>
      <c r="C401" s="17" t="s">
        <v>673</v>
      </c>
      <c r="D401" s="17"/>
      <c r="E401" s="17"/>
      <c r="F401" s="17" t="s">
        <v>676</v>
      </c>
      <c r="G401" s="23">
        <v>0.45</v>
      </c>
      <c r="H401" s="23"/>
    </row>
    <row r="402" spans="1:8">
      <c r="A402" s="17"/>
      <c r="B402" s="19" t="s">
        <v>675</v>
      </c>
      <c r="C402" s="17" t="s">
        <v>673</v>
      </c>
      <c r="D402" s="17"/>
      <c r="E402" s="17"/>
      <c r="F402" s="17" t="s">
        <v>677</v>
      </c>
      <c r="G402" s="23">
        <v>0.32</v>
      </c>
      <c r="H402" s="23"/>
    </row>
    <row r="403" spans="1:8">
      <c r="A403" s="17"/>
      <c r="B403" s="19" t="s">
        <v>675</v>
      </c>
      <c r="C403" s="17" t="s">
        <v>673</v>
      </c>
      <c r="D403" s="17"/>
      <c r="E403" s="17"/>
      <c r="F403" s="17" t="s">
        <v>678</v>
      </c>
      <c r="G403" s="23">
        <v>0.14</v>
      </c>
      <c r="H403" s="23"/>
    </row>
    <row r="404" spans="1:8">
      <c r="A404" s="17"/>
      <c r="B404" s="19" t="s">
        <v>675</v>
      </c>
      <c r="C404" s="17" t="s">
        <v>673</v>
      </c>
      <c r="D404" s="17"/>
      <c r="E404" s="17"/>
      <c r="F404" s="17" t="s">
        <v>679</v>
      </c>
      <c r="G404" s="23">
        <v>0.28</v>
      </c>
      <c r="H404" s="23"/>
    </row>
    <row r="405" ht="36" customHeight="true" spans="1:8">
      <c r="A405" s="17">
        <f>MAX($A$4:A404)+1</f>
        <v>108</v>
      </c>
      <c r="B405" s="18" t="s">
        <v>680</v>
      </c>
      <c r="C405" s="17" t="s">
        <v>681</v>
      </c>
      <c r="D405" s="17" t="s">
        <v>17</v>
      </c>
      <c r="E405" s="17" t="s">
        <v>33</v>
      </c>
      <c r="F405" s="17" t="s">
        <v>682</v>
      </c>
      <c r="G405" s="23">
        <v>3</v>
      </c>
      <c r="H405" s="23">
        <v>4</v>
      </c>
    </row>
    <row r="406" spans="1:8">
      <c r="A406" s="17"/>
      <c r="B406" s="19" t="s">
        <v>683</v>
      </c>
      <c r="C406" s="17" t="s">
        <v>681</v>
      </c>
      <c r="D406" s="17"/>
      <c r="E406" s="17"/>
      <c r="F406" s="17" t="s">
        <v>684</v>
      </c>
      <c r="G406" s="23">
        <v>1</v>
      </c>
      <c r="H406" s="23"/>
    </row>
    <row r="407" ht="20" customHeight="true" spans="1:8">
      <c r="A407" s="17">
        <f>MAX($A$4:A406)+1</f>
        <v>109</v>
      </c>
      <c r="B407" s="18" t="s">
        <v>685</v>
      </c>
      <c r="C407" s="17" t="s">
        <v>686</v>
      </c>
      <c r="D407" s="17" t="s">
        <v>476</v>
      </c>
      <c r="E407" s="17" t="s">
        <v>13</v>
      </c>
      <c r="F407" s="17" t="s">
        <v>687</v>
      </c>
      <c r="G407" s="23">
        <v>0.17</v>
      </c>
      <c r="H407" s="23">
        <f>G407+G408</f>
        <v>0.56</v>
      </c>
    </row>
    <row r="408" ht="20" customHeight="true" spans="1:8">
      <c r="A408" s="17"/>
      <c r="B408" s="19" t="s">
        <v>688</v>
      </c>
      <c r="C408" s="17" t="s">
        <v>686</v>
      </c>
      <c r="D408" s="17"/>
      <c r="E408" s="17"/>
      <c r="F408" s="17" t="s">
        <v>689</v>
      </c>
      <c r="G408" s="23">
        <v>0.39</v>
      </c>
      <c r="H408" s="23"/>
    </row>
    <row r="409" spans="1:8">
      <c r="A409" s="17">
        <f>MAX($A$4:A408)+1</f>
        <v>110</v>
      </c>
      <c r="B409" s="18" t="s">
        <v>690</v>
      </c>
      <c r="C409" s="17" t="s">
        <v>691</v>
      </c>
      <c r="D409" s="17" t="s">
        <v>651</v>
      </c>
      <c r="E409" s="17" t="s">
        <v>18</v>
      </c>
      <c r="F409" s="17" t="s">
        <v>692</v>
      </c>
      <c r="G409" s="23">
        <v>0.25</v>
      </c>
      <c r="H409" s="23">
        <f>SUM(G409:G415)</f>
        <v>1.19</v>
      </c>
    </row>
    <row r="410" spans="1:8">
      <c r="A410" s="17"/>
      <c r="B410" s="19" t="s">
        <v>693</v>
      </c>
      <c r="C410" s="17" t="s">
        <v>691</v>
      </c>
      <c r="D410" s="17"/>
      <c r="E410" s="17"/>
      <c r="F410" s="17" t="s">
        <v>694</v>
      </c>
      <c r="G410" s="23">
        <v>0.25</v>
      </c>
      <c r="H410" s="23"/>
    </row>
    <row r="411" spans="1:8">
      <c r="A411" s="17"/>
      <c r="B411" s="19" t="s">
        <v>693</v>
      </c>
      <c r="C411" s="17" t="s">
        <v>691</v>
      </c>
      <c r="D411" s="17"/>
      <c r="E411" s="17"/>
      <c r="F411" s="17" t="s">
        <v>695</v>
      </c>
      <c r="G411" s="23">
        <v>0.13</v>
      </c>
      <c r="H411" s="23"/>
    </row>
    <row r="412" spans="1:8">
      <c r="A412" s="17"/>
      <c r="B412" s="19" t="s">
        <v>693</v>
      </c>
      <c r="C412" s="17" t="s">
        <v>691</v>
      </c>
      <c r="D412" s="17"/>
      <c r="E412" s="17"/>
      <c r="F412" s="17" t="s">
        <v>696</v>
      </c>
      <c r="G412" s="23">
        <v>0.13</v>
      </c>
      <c r="H412" s="23"/>
    </row>
    <row r="413" spans="1:8">
      <c r="A413" s="17"/>
      <c r="B413" s="19" t="s">
        <v>693</v>
      </c>
      <c r="C413" s="17" t="s">
        <v>691</v>
      </c>
      <c r="D413" s="17"/>
      <c r="E413" s="17"/>
      <c r="F413" s="17" t="s">
        <v>697</v>
      </c>
      <c r="G413" s="23">
        <v>0.23</v>
      </c>
      <c r="H413" s="23"/>
    </row>
    <row r="414" spans="1:8">
      <c r="A414" s="17"/>
      <c r="B414" s="19" t="s">
        <v>693</v>
      </c>
      <c r="C414" s="17" t="s">
        <v>691</v>
      </c>
      <c r="D414" s="17"/>
      <c r="E414" s="17"/>
      <c r="F414" s="17" t="s">
        <v>698</v>
      </c>
      <c r="G414" s="23">
        <v>0.1</v>
      </c>
      <c r="H414" s="23"/>
    </row>
    <row r="415" spans="1:8">
      <c r="A415" s="17"/>
      <c r="B415" s="19" t="s">
        <v>693</v>
      </c>
      <c r="C415" s="17" t="s">
        <v>691</v>
      </c>
      <c r="D415" s="17"/>
      <c r="E415" s="17"/>
      <c r="F415" s="17" t="s">
        <v>699</v>
      </c>
      <c r="G415" s="23">
        <v>0.1</v>
      </c>
      <c r="H415" s="23"/>
    </row>
    <row r="416" spans="1:8">
      <c r="A416" s="17">
        <f>MAX($A$4:A415)+1</f>
        <v>111</v>
      </c>
      <c r="B416" s="19" t="s">
        <v>700</v>
      </c>
      <c r="C416" s="17" t="s">
        <v>701</v>
      </c>
      <c r="D416" s="17" t="s">
        <v>120</v>
      </c>
      <c r="E416" s="17" t="s">
        <v>33</v>
      </c>
      <c r="F416" s="17" t="s">
        <v>702</v>
      </c>
      <c r="G416" s="23">
        <v>0.12</v>
      </c>
      <c r="H416" s="23">
        <f>SUM(G416:G420)</f>
        <v>0.82</v>
      </c>
    </row>
    <row r="417" spans="1:8">
      <c r="A417" s="17"/>
      <c r="B417" s="19" t="s">
        <v>700</v>
      </c>
      <c r="C417" s="17" t="s">
        <v>701</v>
      </c>
      <c r="D417" s="17"/>
      <c r="E417" s="17"/>
      <c r="F417" s="17" t="s">
        <v>703</v>
      </c>
      <c r="G417" s="23">
        <v>0.2</v>
      </c>
      <c r="H417" s="23"/>
    </row>
    <row r="418" spans="1:8">
      <c r="A418" s="17"/>
      <c r="B418" s="19" t="s">
        <v>700</v>
      </c>
      <c r="C418" s="17" t="s">
        <v>701</v>
      </c>
      <c r="D418" s="17"/>
      <c r="E418" s="17"/>
      <c r="F418" s="17" t="s">
        <v>704</v>
      </c>
      <c r="G418" s="23">
        <v>0.2</v>
      </c>
      <c r="H418" s="23"/>
    </row>
    <row r="419" spans="1:8">
      <c r="A419" s="17"/>
      <c r="B419" s="19" t="s">
        <v>700</v>
      </c>
      <c r="C419" s="17" t="s">
        <v>701</v>
      </c>
      <c r="D419" s="17"/>
      <c r="E419" s="17"/>
      <c r="F419" s="17" t="s">
        <v>705</v>
      </c>
      <c r="G419" s="23">
        <v>0.13</v>
      </c>
      <c r="H419" s="23"/>
    </row>
    <row r="420" spans="1:8">
      <c r="A420" s="17"/>
      <c r="B420" s="19" t="s">
        <v>700</v>
      </c>
      <c r="C420" s="17" t="s">
        <v>701</v>
      </c>
      <c r="D420" s="17"/>
      <c r="E420" s="17"/>
      <c r="F420" s="17" t="s">
        <v>706</v>
      </c>
      <c r="G420" s="23">
        <v>0.17</v>
      </c>
      <c r="H420" s="23"/>
    </row>
    <row r="421" spans="1:8">
      <c r="A421" s="17">
        <f>MAX($A$4:A420)+1</f>
        <v>112</v>
      </c>
      <c r="B421" s="18" t="s">
        <v>707</v>
      </c>
      <c r="C421" s="17" t="s">
        <v>708</v>
      </c>
      <c r="D421" s="17" t="s">
        <v>538</v>
      </c>
      <c r="E421" s="17" t="s">
        <v>18</v>
      </c>
      <c r="F421" s="17" t="s">
        <v>709</v>
      </c>
      <c r="G421" s="23">
        <v>1.29</v>
      </c>
      <c r="H421" s="23">
        <f>G421+G422</f>
        <v>2.29</v>
      </c>
    </row>
    <row r="422" ht="18" customHeight="true" spans="1:8">
      <c r="A422" s="17"/>
      <c r="B422" s="19" t="s">
        <v>710</v>
      </c>
      <c r="C422" s="17" t="s">
        <v>708</v>
      </c>
      <c r="D422" s="17"/>
      <c r="E422" s="17"/>
      <c r="F422" s="17" t="s">
        <v>711</v>
      </c>
      <c r="G422" s="23">
        <v>1</v>
      </c>
      <c r="H422" s="23"/>
    </row>
    <row r="423" spans="1:8">
      <c r="A423" s="17">
        <f>MAX($A$4:A422)+1</f>
        <v>113</v>
      </c>
      <c r="B423" s="19" t="s">
        <v>712</v>
      </c>
      <c r="C423" s="17" t="s">
        <v>713</v>
      </c>
      <c r="D423" s="17" t="s">
        <v>51</v>
      </c>
      <c r="E423" s="17" t="s">
        <v>33</v>
      </c>
      <c r="F423" s="17" t="s">
        <v>714</v>
      </c>
      <c r="G423" s="23">
        <v>0.13</v>
      </c>
      <c r="H423" s="23">
        <f>G423+G424</f>
        <v>0.33</v>
      </c>
    </row>
    <row r="424" spans="1:8">
      <c r="A424" s="17"/>
      <c r="B424" s="19" t="s">
        <v>712</v>
      </c>
      <c r="C424" s="17" t="s">
        <v>713</v>
      </c>
      <c r="D424" s="17"/>
      <c r="E424" s="17"/>
      <c r="F424" s="17" t="s">
        <v>715</v>
      </c>
      <c r="G424" s="23">
        <v>0.2</v>
      </c>
      <c r="H424" s="23"/>
    </row>
    <row r="425" spans="1:8">
      <c r="A425" s="17">
        <f>MAX($A$4:A424)+1</f>
        <v>114</v>
      </c>
      <c r="B425" s="18" t="s">
        <v>716</v>
      </c>
      <c r="C425" s="17" t="s">
        <v>717</v>
      </c>
      <c r="D425" s="17" t="s">
        <v>25</v>
      </c>
      <c r="E425" s="17" t="s">
        <v>33</v>
      </c>
      <c r="F425" s="17" t="s">
        <v>718</v>
      </c>
      <c r="G425" s="23">
        <v>0.45</v>
      </c>
      <c r="H425" s="23">
        <f>SUM(G425:G432)</f>
        <v>4.3</v>
      </c>
    </row>
    <row r="426" spans="1:8">
      <c r="A426" s="17"/>
      <c r="B426" s="19" t="s">
        <v>719</v>
      </c>
      <c r="C426" s="17" t="s">
        <v>717</v>
      </c>
      <c r="D426" s="17"/>
      <c r="E426" s="17"/>
      <c r="F426" s="17" t="s">
        <v>720</v>
      </c>
      <c r="G426" s="23">
        <v>0.45</v>
      </c>
      <c r="H426" s="23"/>
    </row>
    <row r="427" spans="1:8">
      <c r="A427" s="17"/>
      <c r="B427" s="19" t="s">
        <v>719</v>
      </c>
      <c r="C427" s="17" t="s">
        <v>717</v>
      </c>
      <c r="D427" s="17"/>
      <c r="E427" s="17"/>
      <c r="F427" s="17" t="s">
        <v>721</v>
      </c>
      <c r="G427" s="23">
        <v>0.64</v>
      </c>
      <c r="H427" s="23"/>
    </row>
    <row r="428" spans="1:8">
      <c r="A428" s="17"/>
      <c r="B428" s="19" t="s">
        <v>719</v>
      </c>
      <c r="C428" s="17" t="s">
        <v>717</v>
      </c>
      <c r="D428" s="17"/>
      <c r="E428" s="17"/>
      <c r="F428" s="17" t="s">
        <v>722</v>
      </c>
      <c r="G428" s="23">
        <v>0.64</v>
      </c>
      <c r="H428" s="23"/>
    </row>
    <row r="429" spans="1:8">
      <c r="A429" s="17"/>
      <c r="B429" s="19" t="s">
        <v>719</v>
      </c>
      <c r="C429" s="17" t="s">
        <v>717</v>
      </c>
      <c r="D429" s="17"/>
      <c r="E429" s="17"/>
      <c r="F429" s="17" t="s">
        <v>723</v>
      </c>
      <c r="G429" s="23">
        <v>0.64</v>
      </c>
      <c r="H429" s="23"/>
    </row>
    <row r="430" spans="1:8">
      <c r="A430" s="17"/>
      <c r="B430" s="19" t="s">
        <v>719</v>
      </c>
      <c r="C430" s="17" t="s">
        <v>717</v>
      </c>
      <c r="D430" s="17"/>
      <c r="E430" s="17"/>
      <c r="F430" s="17" t="s">
        <v>724</v>
      </c>
      <c r="G430" s="23">
        <v>0.64</v>
      </c>
      <c r="H430" s="23"/>
    </row>
    <row r="431" spans="1:8">
      <c r="A431" s="17"/>
      <c r="B431" s="19" t="s">
        <v>719</v>
      </c>
      <c r="C431" s="17" t="s">
        <v>717</v>
      </c>
      <c r="D431" s="17"/>
      <c r="E431" s="17"/>
      <c r="F431" s="17" t="s">
        <v>725</v>
      </c>
      <c r="G431" s="23">
        <v>0.44</v>
      </c>
      <c r="H431" s="23"/>
    </row>
    <row r="432" spans="1:8">
      <c r="A432" s="17"/>
      <c r="B432" s="19" t="s">
        <v>719</v>
      </c>
      <c r="C432" s="17" t="s">
        <v>717</v>
      </c>
      <c r="D432" s="17"/>
      <c r="E432" s="17"/>
      <c r="F432" s="17" t="s">
        <v>726</v>
      </c>
      <c r="G432" s="23">
        <v>0.4</v>
      </c>
      <c r="H432" s="23"/>
    </row>
    <row r="433" spans="1:8">
      <c r="A433" s="17">
        <f>MAX($A$4:A432)+1</f>
        <v>115</v>
      </c>
      <c r="B433" s="18" t="s">
        <v>727</v>
      </c>
      <c r="C433" s="17" t="s">
        <v>728</v>
      </c>
      <c r="D433" s="17" t="s">
        <v>295</v>
      </c>
      <c r="E433" s="17" t="s">
        <v>33</v>
      </c>
      <c r="F433" s="17" t="s">
        <v>729</v>
      </c>
      <c r="G433" s="23">
        <v>0.15</v>
      </c>
      <c r="H433" s="23">
        <f>SUM(G433:G435)</f>
        <v>0.56</v>
      </c>
    </row>
    <row r="434" spans="1:8">
      <c r="A434" s="17"/>
      <c r="B434" s="19" t="s">
        <v>730</v>
      </c>
      <c r="C434" s="17" t="s">
        <v>728</v>
      </c>
      <c r="D434" s="17"/>
      <c r="E434" s="17"/>
      <c r="F434" s="17" t="s">
        <v>731</v>
      </c>
      <c r="G434" s="23">
        <v>0.18</v>
      </c>
      <c r="H434" s="23"/>
    </row>
    <row r="435" spans="1:8">
      <c r="A435" s="17"/>
      <c r="B435" s="19" t="s">
        <v>730</v>
      </c>
      <c r="C435" s="17" t="s">
        <v>728</v>
      </c>
      <c r="D435" s="17"/>
      <c r="E435" s="17"/>
      <c r="F435" s="17" t="s">
        <v>732</v>
      </c>
      <c r="G435" s="23">
        <v>0.23</v>
      </c>
      <c r="H435" s="23"/>
    </row>
    <row r="436" spans="1:8">
      <c r="A436" s="17">
        <f>MAX($A$4:A435)+1</f>
        <v>116</v>
      </c>
      <c r="B436" s="19" t="s">
        <v>733</v>
      </c>
      <c r="C436" s="17" t="s">
        <v>734</v>
      </c>
      <c r="D436" s="17" t="s">
        <v>184</v>
      </c>
      <c r="E436" s="17" t="s">
        <v>33</v>
      </c>
      <c r="F436" s="17" t="s">
        <v>735</v>
      </c>
      <c r="G436" s="23">
        <v>1</v>
      </c>
      <c r="H436" s="23">
        <v>2</v>
      </c>
    </row>
    <row r="437" spans="1:8">
      <c r="A437" s="17"/>
      <c r="B437" s="19" t="s">
        <v>733</v>
      </c>
      <c r="C437" s="17" t="s">
        <v>734</v>
      </c>
      <c r="D437" s="17"/>
      <c r="E437" s="17"/>
      <c r="F437" s="17" t="s">
        <v>736</v>
      </c>
      <c r="G437" s="23">
        <v>1</v>
      </c>
      <c r="H437" s="23"/>
    </row>
    <row r="438" ht="31.5" spans="1:8">
      <c r="A438" s="17">
        <f>MAX($A$4:A437)+1</f>
        <v>117</v>
      </c>
      <c r="B438" s="19" t="s">
        <v>737</v>
      </c>
      <c r="C438" s="17" t="s">
        <v>738</v>
      </c>
      <c r="D438" s="17" t="s">
        <v>25</v>
      </c>
      <c r="E438" s="17" t="s">
        <v>33</v>
      </c>
      <c r="F438" s="17" t="s">
        <v>739</v>
      </c>
      <c r="G438" s="23">
        <v>3</v>
      </c>
      <c r="H438" s="23">
        <v>3</v>
      </c>
    </row>
    <row r="439" spans="1:8">
      <c r="A439" s="17">
        <f>MAX($A$4:A438)+1</f>
        <v>118</v>
      </c>
      <c r="B439" s="19" t="s">
        <v>740</v>
      </c>
      <c r="C439" s="17" t="s">
        <v>741</v>
      </c>
      <c r="D439" s="17" t="s">
        <v>17</v>
      </c>
      <c r="E439" s="17" t="s">
        <v>33</v>
      </c>
      <c r="F439" s="17" t="s">
        <v>742</v>
      </c>
      <c r="G439" s="23">
        <v>0.3</v>
      </c>
      <c r="H439" s="23">
        <f>SUM(G439:G442)</f>
        <v>0.79</v>
      </c>
    </row>
    <row r="440" spans="1:8">
      <c r="A440" s="17"/>
      <c r="B440" s="19" t="s">
        <v>740</v>
      </c>
      <c r="C440" s="17" t="s">
        <v>741</v>
      </c>
      <c r="D440" s="17"/>
      <c r="E440" s="17"/>
      <c r="F440" s="17" t="s">
        <v>743</v>
      </c>
      <c r="G440" s="23">
        <v>0.16</v>
      </c>
      <c r="H440" s="23"/>
    </row>
    <row r="441" spans="1:8">
      <c r="A441" s="17"/>
      <c r="B441" s="19" t="s">
        <v>740</v>
      </c>
      <c r="C441" s="17" t="s">
        <v>741</v>
      </c>
      <c r="D441" s="17"/>
      <c r="E441" s="17"/>
      <c r="F441" s="17" t="s">
        <v>744</v>
      </c>
      <c r="G441" s="23">
        <v>0.17</v>
      </c>
      <c r="H441" s="23"/>
    </row>
    <row r="442" spans="1:8">
      <c r="A442" s="17"/>
      <c r="B442" s="19" t="s">
        <v>740</v>
      </c>
      <c r="C442" s="17" t="s">
        <v>741</v>
      </c>
      <c r="D442" s="17"/>
      <c r="E442" s="17"/>
      <c r="F442" s="17" t="s">
        <v>745</v>
      </c>
      <c r="G442" s="23">
        <v>0.16</v>
      </c>
      <c r="H442" s="23"/>
    </row>
    <row r="443" spans="1:8">
      <c r="A443" s="17">
        <f>MAX($A$4:A442)+1</f>
        <v>119</v>
      </c>
      <c r="B443" s="18" t="s">
        <v>746</v>
      </c>
      <c r="C443" s="17" t="s">
        <v>747</v>
      </c>
      <c r="D443" s="17" t="s">
        <v>51</v>
      </c>
      <c r="E443" s="17" t="s">
        <v>13</v>
      </c>
      <c r="F443" s="17" t="s">
        <v>748</v>
      </c>
      <c r="G443" s="23">
        <v>0.2</v>
      </c>
      <c r="H443" s="23">
        <f>SUM(G443:G446)</f>
        <v>1.25</v>
      </c>
    </row>
    <row r="444" spans="1:8">
      <c r="A444" s="17"/>
      <c r="B444" s="19" t="s">
        <v>749</v>
      </c>
      <c r="C444" s="17" t="s">
        <v>747</v>
      </c>
      <c r="D444" s="17"/>
      <c r="E444" s="17"/>
      <c r="F444" s="17" t="s">
        <v>750</v>
      </c>
      <c r="G444" s="23">
        <v>0.74</v>
      </c>
      <c r="H444" s="23"/>
    </row>
    <row r="445" spans="1:8">
      <c r="A445" s="17"/>
      <c r="B445" s="19" t="s">
        <v>749</v>
      </c>
      <c r="C445" s="17" t="s">
        <v>747</v>
      </c>
      <c r="D445" s="17"/>
      <c r="E445" s="17"/>
      <c r="F445" s="17" t="s">
        <v>751</v>
      </c>
      <c r="G445" s="23">
        <v>0.2</v>
      </c>
      <c r="H445" s="23"/>
    </row>
    <row r="446" spans="1:8">
      <c r="A446" s="17"/>
      <c r="B446" s="19" t="s">
        <v>749</v>
      </c>
      <c r="C446" s="17" t="s">
        <v>747</v>
      </c>
      <c r="D446" s="17"/>
      <c r="E446" s="17"/>
      <c r="F446" s="17" t="s">
        <v>752</v>
      </c>
      <c r="G446" s="23">
        <v>0.11</v>
      </c>
      <c r="H446" s="23"/>
    </row>
    <row r="447" ht="31.5" spans="1:8">
      <c r="A447" s="17">
        <f>MAX($A$4:A446)+1</f>
        <v>120</v>
      </c>
      <c r="B447" s="18" t="s">
        <v>753</v>
      </c>
      <c r="C447" s="17" t="s">
        <v>754</v>
      </c>
      <c r="D447" s="17" t="s">
        <v>40</v>
      </c>
      <c r="E447" s="17" t="s">
        <v>755</v>
      </c>
      <c r="F447" s="17" t="s">
        <v>756</v>
      </c>
      <c r="G447" s="23">
        <v>0.34</v>
      </c>
      <c r="H447" s="23">
        <v>0.34</v>
      </c>
    </row>
    <row r="448" spans="1:8">
      <c r="A448" s="17">
        <f>MAX($A$4:A447)+1</f>
        <v>121</v>
      </c>
      <c r="B448" s="18" t="s">
        <v>757</v>
      </c>
      <c r="C448" s="17" t="s">
        <v>758</v>
      </c>
      <c r="D448" s="17" t="s">
        <v>200</v>
      </c>
      <c r="E448" s="17" t="s">
        <v>18</v>
      </c>
      <c r="F448" s="17" t="s">
        <v>759</v>
      </c>
      <c r="G448" s="23">
        <v>3</v>
      </c>
      <c r="H448" s="23">
        <f>SUM(G448:G453)</f>
        <v>4.48</v>
      </c>
    </row>
    <row r="449" spans="1:8">
      <c r="A449" s="17"/>
      <c r="B449" s="19" t="s">
        <v>760</v>
      </c>
      <c r="C449" s="17" t="s">
        <v>758</v>
      </c>
      <c r="D449" s="17"/>
      <c r="E449" s="17"/>
      <c r="F449" s="17" t="s">
        <v>761</v>
      </c>
      <c r="G449" s="23">
        <v>0.22</v>
      </c>
      <c r="H449" s="23"/>
    </row>
    <row r="450" spans="1:8">
      <c r="A450" s="17"/>
      <c r="B450" s="19" t="s">
        <v>760</v>
      </c>
      <c r="C450" s="17" t="s">
        <v>758</v>
      </c>
      <c r="D450" s="17"/>
      <c r="E450" s="17"/>
      <c r="F450" s="17" t="s">
        <v>762</v>
      </c>
      <c r="G450" s="23">
        <v>0.36</v>
      </c>
      <c r="H450" s="23"/>
    </row>
    <row r="451" spans="1:8">
      <c r="A451" s="17"/>
      <c r="B451" s="19" t="s">
        <v>760</v>
      </c>
      <c r="C451" s="17" t="s">
        <v>758</v>
      </c>
      <c r="D451" s="17"/>
      <c r="E451" s="17"/>
      <c r="F451" s="17" t="s">
        <v>763</v>
      </c>
      <c r="G451" s="23">
        <v>0.23</v>
      </c>
      <c r="H451" s="23"/>
    </row>
    <row r="452" spans="1:8">
      <c r="A452" s="17"/>
      <c r="B452" s="19" t="s">
        <v>760</v>
      </c>
      <c r="C452" s="17" t="s">
        <v>758</v>
      </c>
      <c r="D452" s="17"/>
      <c r="E452" s="17"/>
      <c r="F452" s="17" t="s">
        <v>764</v>
      </c>
      <c r="G452" s="23">
        <v>0.32</v>
      </c>
      <c r="H452" s="23"/>
    </row>
    <row r="453" spans="1:8">
      <c r="A453" s="17"/>
      <c r="B453" s="19" t="s">
        <v>760</v>
      </c>
      <c r="C453" s="17" t="s">
        <v>758</v>
      </c>
      <c r="D453" s="17"/>
      <c r="E453" s="17"/>
      <c r="F453" s="17" t="s">
        <v>765</v>
      </c>
      <c r="G453" s="23">
        <v>0.35</v>
      </c>
      <c r="H453" s="23"/>
    </row>
    <row r="454" spans="1:8">
      <c r="A454" s="17">
        <f>MAX($A$4:A453)+1</f>
        <v>122</v>
      </c>
      <c r="B454" s="19" t="s">
        <v>766</v>
      </c>
      <c r="C454" s="17" t="s">
        <v>767</v>
      </c>
      <c r="D454" s="17" t="s">
        <v>120</v>
      </c>
      <c r="E454" s="17" t="s">
        <v>18</v>
      </c>
      <c r="F454" s="17" t="s">
        <v>768</v>
      </c>
      <c r="G454" s="23">
        <v>0.47</v>
      </c>
      <c r="H454" s="23">
        <f>SUM(G454:G462)</f>
        <v>4.76</v>
      </c>
    </row>
    <row r="455" spans="1:8">
      <c r="A455" s="17"/>
      <c r="B455" s="19" t="s">
        <v>766</v>
      </c>
      <c r="C455" s="17" t="s">
        <v>767</v>
      </c>
      <c r="D455" s="17"/>
      <c r="E455" s="17"/>
      <c r="F455" s="17" t="s">
        <v>769</v>
      </c>
      <c r="G455" s="23">
        <v>0.49</v>
      </c>
      <c r="H455" s="23"/>
    </row>
    <row r="456" spans="1:8">
      <c r="A456" s="17"/>
      <c r="B456" s="19" t="s">
        <v>766</v>
      </c>
      <c r="C456" s="17" t="s">
        <v>767</v>
      </c>
      <c r="D456" s="17"/>
      <c r="E456" s="17"/>
      <c r="F456" s="17" t="s">
        <v>770</v>
      </c>
      <c r="G456" s="23">
        <v>0.4</v>
      </c>
      <c r="H456" s="23"/>
    </row>
    <row r="457" spans="1:8">
      <c r="A457" s="17"/>
      <c r="B457" s="19" t="s">
        <v>766</v>
      </c>
      <c r="C457" s="17" t="s">
        <v>767</v>
      </c>
      <c r="D457" s="17"/>
      <c r="E457" s="17"/>
      <c r="F457" s="17" t="s">
        <v>771</v>
      </c>
      <c r="G457" s="23">
        <v>0.6</v>
      </c>
      <c r="H457" s="23"/>
    </row>
    <row r="458" spans="1:8">
      <c r="A458" s="17"/>
      <c r="B458" s="19" t="s">
        <v>766</v>
      </c>
      <c r="C458" s="17" t="s">
        <v>767</v>
      </c>
      <c r="D458" s="17"/>
      <c r="E458" s="17"/>
      <c r="F458" s="17" t="s">
        <v>772</v>
      </c>
      <c r="G458" s="23">
        <v>0.26</v>
      </c>
      <c r="H458" s="23"/>
    </row>
    <row r="459" spans="1:8">
      <c r="A459" s="17"/>
      <c r="B459" s="19" t="s">
        <v>766</v>
      </c>
      <c r="C459" s="17" t="s">
        <v>767</v>
      </c>
      <c r="D459" s="17"/>
      <c r="E459" s="17"/>
      <c r="F459" s="17" t="s">
        <v>773</v>
      </c>
      <c r="G459" s="23">
        <v>0.39</v>
      </c>
      <c r="H459" s="23"/>
    </row>
    <row r="460" spans="1:8">
      <c r="A460" s="17"/>
      <c r="B460" s="19" t="s">
        <v>766</v>
      </c>
      <c r="C460" s="17" t="s">
        <v>767</v>
      </c>
      <c r="D460" s="17"/>
      <c r="E460" s="17"/>
      <c r="F460" s="17" t="s">
        <v>774</v>
      </c>
      <c r="G460" s="23">
        <v>1</v>
      </c>
      <c r="H460" s="23"/>
    </row>
    <row r="461" spans="1:8">
      <c r="A461" s="17"/>
      <c r="B461" s="19" t="s">
        <v>766</v>
      </c>
      <c r="C461" s="17" t="s">
        <v>767</v>
      </c>
      <c r="D461" s="17"/>
      <c r="E461" s="17"/>
      <c r="F461" s="17" t="s">
        <v>775</v>
      </c>
      <c r="G461" s="23">
        <v>1</v>
      </c>
      <c r="H461" s="23"/>
    </row>
    <row r="462" spans="1:8">
      <c r="A462" s="17"/>
      <c r="B462" s="19" t="s">
        <v>766</v>
      </c>
      <c r="C462" s="17" t="s">
        <v>767</v>
      </c>
      <c r="D462" s="17"/>
      <c r="E462" s="17"/>
      <c r="F462" s="17" t="s">
        <v>776</v>
      </c>
      <c r="G462" s="23">
        <v>0.15</v>
      </c>
      <c r="H462" s="23"/>
    </row>
    <row r="463" spans="1:8">
      <c r="A463" s="17">
        <f>MAX($A$4:A462)+1</f>
        <v>123</v>
      </c>
      <c r="B463" s="18" t="s">
        <v>777</v>
      </c>
      <c r="C463" s="17" t="s">
        <v>778</v>
      </c>
      <c r="D463" s="24" t="s">
        <v>779</v>
      </c>
      <c r="E463" s="17" t="s">
        <v>73</v>
      </c>
      <c r="F463" s="17" t="s">
        <v>780</v>
      </c>
      <c r="G463" s="23">
        <v>0.48</v>
      </c>
      <c r="H463" s="23">
        <f>SUM(G463:G468)</f>
        <v>2.73</v>
      </c>
    </row>
    <row r="464" spans="1:8">
      <c r="A464" s="17"/>
      <c r="B464" s="19" t="s">
        <v>781</v>
      </c>
      <c r="C464" s="17" t="s">
        <v>778</v>
      </c>
      <c r="D464" s="17"/>
      <c r="E464" s="17"/>
      <c r="F464" s="17" t="s">
        <v>782</v>
      </c>
      <c r="G464" s="23">
        <v>0.23</v>
      </c>
      <c r="H464" s="23"/>
    </row>
    <row r="465" spans="1:8">
      <c r="A465" s="17"/>
      <c r="B465" s="19" t="s">
        <v>781</v>
      </c>
      <c r="C465" s="17" t="s">
        <v>778</v>
      </c>
      <c r="D465" s="17"/>
      <c r="E465" s="17"/>
      <c r="F465" s="17" t="s">
        <v>783</v>
      </c>
      <c r="G465" s="23">
        <v>0.44</v>
      </c>
      <c r="H465" s="23"/>
    </row>
    <row r="466" spans="1:8">
      <c r="A466" s="17"/>
      <c r="B466" s="19" t="s">
        <v>781</v>
      </c>
      <c r="C466" s="17" t="s">
        <v>778</v>
      </c>
      <c r="D466" s="17"/>
      <c r="E466" s="17"/>
      <c r="F466" s="17" t="s">
        <v>784</v>
      </c>
      <c r="G466" s="23">
        <v>0.48</v>
      </c>
      <c r="H466" s="23"/>
    </row>
    <row r="467" spans="1:8">
      <c r="A467" s="17"/>
      <c r="B467" s="19" t="s">
        <v>781</v>
      </c>
      <c r="C467" s="17" t="s">
        <v>778</v>
      </c>
      <c r="D467" s="17"/>
      <c r="E467" s="17"/>
      <c r="F467" s="17" t="s">
        <v>785</v>
      </c>
      <c r="G467" s="23">
        <v>0.35</v>
      </c>
      <c r="H467" s="23"/>
    </row>
    <row r="468" spans="1:8">
      <c r="A468" s="17"/>
      <c r="B468" s="19" t="s">
        <v>781</v>
      </c>
      <c r="C468" s="17" t="s">
        <v>778</v>
      </c>
      <c r="D468" s="17"/>
      <c r="E468" s="17"/>
      <c r="F468" s="17" t="s">
        <v>786</v>
      </c>
      <c r="G468" s="23">
        <v>0.75</v>
      </c>
      <c r="H468" s="23"/>
    </row>
    <row r="469" spans="1:8">
      <c r="A469" s="17">
        <f>MAX($A$4:A468)+1</f>
        <v>124</v>
      </c>
      <c r="B469" s="18" t="s">
        <v>787</v>
      </c>
      <c r="C469" s="17" t="s">
        <v>788</v>
      </c>
      <c r="D469" s="17" t="s">
        <v>112</v>
      </c>
      <c r="E469" s="17" t="s">
        <v>33</v>
      </c>
      <c r="F469" s="17" t="s">
        <v>789</v>
      </c>
      <c r="G469" s="23">
        <v>0.77</v>
      </c>
      <c r="H469" s="23">
        <f>SUM(G469:G475)</f>
        <v>3.09</v>
      </c>
    </row>
    <row r="470" spans="1:8">
      <c r="A470" s="17"/>
      <c r="B470" s="19" t="s">
        <v>790</v>
      </c>
      <c r="C470" s="17" t="s">
        <v>788</v>
      </c>
      <c r="D470" s="17"/>
      <c r="E470" s="17"/>
      <c r="F470" s="17" t="s">
        <v>791</v>
      </c>
      <c r="G470" s="23">
        <v>0.15</v>
      </c>
      <c r="H470" s="23"/>
    </row>
    <row r="471" spans="1:8">
      <c r="A471" s="17"/>
      <c r="B471" s="19" t="s">
        <v>790</v>
      </c>
      <c r="C471" s="17" t="s">
        <v>788</v>
      </c>
      <c r="D471" s="17"/>
      <c r="E471" s="17"/>
      <c r="F471" s="17" t="s">
        <v>792</v>
      </c>
      <c r="G471" s="23">
        <v>1</v>
      </c>
      <c r="H471" s="23"/>
    </row>
    <row r="472" spans="1:8">
      <c r="A472" s="17"/>
      <c r="B472" s="19" t="s">
        <v>790</v>
      </c>
      <c r="C472" s="17" t="s">
        <v>788</v>
      </c>
      <c r="D472" s="17"/>
      <c r="E472" s="17"/>
      <c r="F472" s="17" t="s">
        <v>793</v>
      </c>
      <c r="G472" s="23">
        <v>0.19</v>
      </c>
      <c r="H472" s="23"/>
    </row>
    <row r="473" spans="1:8">
      <c r="A473" s="17"/>
      <c r="B473" s="19" t="s">
        <v>790</v>
      </c>
      <c r="C473" s="17" t="s">
        <v>788</v>
      </c>
      <c r="D473" s="17"/>
      <c r="E473" s="17"/>
      <c r="F473" s="17" t="s">
        <v>794</v>
      </c>
      <c r="G473" s="23">
        <v>0.37</v>
      </c>
      <c r="H473" s="23"/>
    </row>
    <row r="474" spans="1:8">
      <c r="A474" s="17"/>
      <c r="B474" s="19" t="s">
        <v>790</v>
      </c>
      <c r="C474" s="17" t="s">
        <v>788</v>
      </c>
      <c r="D474" s="17"/>
      <c r="E474" s="17"/>
      <c r="F474" s="17" t="s">
        <v>795</v>
      </c>
      <c r="G474" s="23">
        <v>0.49</v>
      </c>
      <c r="H474" s="23"/>
    </row>
    <row r="475" ht="18" customHeight="true" spans="1:8">
      <c r="A475" s="17"/>
      <c r="B475" s="19" t="s">
        <v>790</v>
      </c>
      <c r="C475" s="17" t="s">
        <v>788</v>
      </c>
      <c r="D475" s="17"/>
      <c r="E475" s="17"/>
      <c r="F475" s="17" t="s">
        <v>796</v>
      </c>
      <c r="G475" s="23">
        <v>0.12</v>
      </c>
      <c r="H475" s="23"/>
    </row>
    <row r="476" spans="1:8">
      <c r="A476" s="17">
        <f>MAX($A$4:A475)+1</f>
        <v>125</v>
      </c>
      <c r="B476" s="18" t="s">
        <v>797</v>
      </c>
      <c r="C476" s="17" t="s">
        <v>798</v>
      </c>
      <c r="D476" s="17" t="s">
        <v>112</v>
      </c>
      <c r="E476" s="17" t="s">
        <v>33</v>
      </c>
      <c r="F476" s="17" t="s">
        <v>799</v>
      </c>
      <c r="G476" s="23">
        <v>0.33</v>
      </c>
      <c r="H476" s="23">
        <f>SUM(G476:G484)</f>
        <v>2.74</v>
      </c>
    </row>
    <row r="477" spans="1:8">
      <c r="A477" s="17"/>
      <c r="B477" s="19" t="s">
        <v>800</v>
      </c>
      <c r="C477" s="17" t="s">
        <v>798</v>
      </c>
      <c r="D477" s="17"/>
      <c r="E477" s="17"/>
      <c r="F477" s="17" t="s">
        <v>801</v>
      </c>
      <c r="G477" s="23">
        <v>0.41</v>
      </c>
      <c r="H477" s="23"/>
    </row>
    <row r="478" spans="1:8">
      <c r="A478" s="17"/>
      <c r="B478" s="19" t="s">
        <v>800</v>
      </c>
      <c r="C478" s="17" t="s">
        <v>798</v>
      </c>
      <c r="D478" s="17"/>
      <c r="E478" s="17"/>
      <c r="F478" s="17" t="s">
        <v>802</v>
      </c>
      <c r="G478" s="23">
        <v>0.14</v>
      </c>
      <c r="H478" s="23"/>
    </row>
    <row r="479" spans="1:8">
      <c r="A479" s="17"/>
      <c r="B479" s="19" t="s">
        <v>800</v>
      </c>
      <c r="C479" s="17" t="s">
        <v>798</v>
      </c>
      <c r="D479" s="17"/>
      <c r="E479" s="17"/>
      <c r="F479" s="17" t="s">
        <v>803</v>
      </c>
      <c r="G479" s="23">
        <v>0.27</v>
      </c>
      <c r="H479" s="23"/>
    </row>
    <row r="480" spans="1:8">
      <c r="A480" s="17"/>
      <c r="B480" s="19" t="s">
        <v>800</v>
      </c>
      <c r="C480" s="17" t="s">
        <v>798</v>
      </c>
      <c r="D480" s="17"/>
      <c r="E480" s="17"/>
      <c r="F480" s="17" t="s">
        <v>804</v>
      </c>
      <c r="G480" s="23">
        <v>0.13</v>
      </c>
      <c r="H480" s="23"/>
    </row>
    <row r="481" spans="1:8">
      <c r="A481" s="17"/>
      <c r="B481" s="19" t="s">
        <v>800</v>
      </c>
      <c r="C481" s="17" t="s">
        <v>798</v>
      </c>
      <c r="D481" s="17"/>
      <c r="E481" s="17"/>
      <c r="F481" s="17" t="s">
        <v>805</v>
      </c>
      <c r="G481" s="23">
        <v>0.16</v>
      </c>
      <c r="H481" s="23"/>
    </row>
    <row r="482" spans="1:8">
      <c r="A482" s="17"/>
      <c r="B482" s="19" t="s">
        <v>800</v>
      </c>
      <c r="C482" s="17" t="s">
        <v>798</v>
      </c>
      <c r="D482" s="17"/>
      <c r="E482" s="17"/>
      <c r="F482" s="17" t="s">
        <v>806</v>
      </c>
      <c r="G482" s="23">
        <v>0.15</v>
      </c>
      <c r="H482" s="23"/>
    </row>
    <row r="483" spans="1:8">
      <c r="A483" s="17"/>
      <c r="B483" s="19" t="s">
        <v>800</v>
      </c>
      <c r="C483" s="17" t="s">
        <v>798</v>
      </c>
      <c r="D483" s="17"/>
      <c r="E483" s="17"/>
      <c r="F483" s="17" t="s">
        <v>807</v>
      </c>
      <c r="G483" s="23">
        <v>1</v>
      </c>
      <c r="H483" s="23"/>
    </row>
    <row r="484" spans="1:8">
      <c r="A484" s="17"/>
      <c r="B484" s="19" t="s">
        <v>800</v>
      </c>
      <c r="C484" s="17" t="s">
        <v>798</v>
      </c>
      <c r="D484" s="17"/>
      <c r="E484" s="17"/>
      <c r="F484" s="17" t="s">
        <v>808</v>
      </c>
      <c r="G484" s="23">
        <v>0.15</v>
      </c>
      <c r="H484" s="23"/>
    </row>
    <row r="485" ht="31.5" spans="1:8">
      <c r="A485" s="17">
        <f>MAX($A$4:A484)+1</f>
        <v>126</v>
      </c>
      <c r="B485" s="18" t="s">
        <v>809</v>
      </c>
      <c r="C485" s="17" t="s">
        <v>810</v>
      </c>
      <c r="D485" s="17" t="s">
        <v>12</v>
      </c>
      <c r="E485" s="17" t="s">
        <v>33</v>
      </c>
      <c r="F485" s="17" t="s">
        <v>811</v>
      </c>
      <c r="G485" s="23">
        <v>0.44</v>
      </c>
      <c r="H485" s="23">
        <f>G485</f>
        <v>0.44</v>
      </c>
    </row>
    <row r="486" spans="1:8">
      <c r="A486" s="17">
        <f>MAX($A$4:A485)+1</f>
        <v>127</v>
      </c>
      <c r="B486" s="18" t="s">
        <v>812</v>
      </c>
      <c r="C486" s="17" t="s">
        <v>813</v>
      </c>
      <c r="D486" s="17" t="s">
        <v>17</v>
      </c>
      <c r="E486" s="17" t="s">
        <v>13</v>
      </c>
      <c r="F486" s="17" t="s">
        <v>814</v>
      </c>
      <c r="G486" s="23">
        <v>1</v>
      </c>
      <c r="H486" s="23">
        <f>G486+G487</f>
        <v>1.49</v>
      </c>
    </row>
    <row r="487" spans="1:8">
      <c r="A487" s="17"/>
      <c r="B487" s="19" t="s">
        <v>815</v>
      </c>
      <c r="C487" s="17" t="s">
        <v>813</v>
      </c>
      <c r="D487" s="17"/>
      <c r="E487" s="17"/>
      <c r="F487" s="17" t="s">
        <v>816</v>
      </c>
      <c r="G487" s="23">
        <v>0.49</v>
      </c>
      <c r="H487" s="23"/>
    </row>
    <row r="488" ht="31.5" spans="1:8">
      <c r="A488" s="17">
        <f>MAX($A$4:A487)+1</f>
        <v>128</v>
      </c>
      <c r="B488" s="18" t="s">
        <v>817</v>
      </c>
      <c r="C488" s="17" t="s">
        <v>818</v>
      </c>
      <c r="D488" s="17" t="s">
        <v>184</v>
      </c>
      <c r="E488" s="17" t="s">
        <v>13</v>
      </c>
      <c r="F488" s="17" t="s">
        <v>819</v>
      </c>
      <c r="G488" s="23">
        <v>0.15</v>
      </c>
      <c r="H488" s="23">
        <v>0.15</v>
      </c>
    </row>
    <row r="489" spans="1:8">
      <c r="A489" s="17">
        <f>MAX($A$4:A488)+1</f>
        <v>129</v>
      </c>
      <c r="B489" s="18" t="s">
        <v>820</v>
      </c>
      <c r="C489" s="17" t="s">
        <v>821</v>
      </c>
      <c r="D489" s="17" t="s">
        <v>240</v>
      </c>
      <c r="E489" s="17" t="s">
        <v>13</v>
      </c>
      <c r="F489" s="17" t="s">
        <v>822</v>
      </c>
      <c r="G489" s="23">
        <v>1.35</v>
      </c>
      <c r="H489" s="23">
        <f>G489+G490</f>
        <v>1.47</v>
      </c>
    </row>
    <row r="490" spans="1:8">
      <c r="A490" s="17"/>
      <c r="B490" s="19" t="s">
        <v>823</v>
      </c>
      <c r="C490" s="17" t="s">
        <v>821</v>
      </c>
      <c r="D490" s="17"/>
      <c r="E490" s="17"/>
      <c r="F490" s="17" t="s">
        <v>824</v>
      </c>
      <c r="G490" s="23">
        <v>0.12</v>
      </c>
      <c r="H490" s="23"/>
    </row>
    <row r="491" ht="31.5" spans="1:8">
      <c r="A491" s="17">
        <f>MAX($A$4:A490)+1</f>
        <v>130</v>
      </c>
      <c r="B491" s="19" t="s">
        <v>825</v>
      </c>
      <c r="C491" s="17" t="s">
        <v>826</v>
      </c>
      <c r="D491" s="17" t="s">
        <v>827</v>
      </c>
      <c r="E491" s="17" t="s">
        <v>13</v>
      </c>
      <c r="F491" s="17" t="s">
        <v>828</v>
      </c>
      <c r="G491" s="23">
        <v>0.48</v>
      </c>
      <c r="H491" s="23">
        <v>0.48</v>
      </c>
    </row>
    <row r="492" spans="1:8">
      <c r="A492" s="17">
        <f>MAX($A$4:A491)+1</f>
        <v>131</v>
      </c>
      <c r="B492" s="18" t="s">
        <v>829</v>
      </c>
      <c r="C492" s="17" t="s">
        <v>830</v>
      </c>
      <c r="D492" s="17" t="s">
        <v>112</v>
      </c>
      <c r="E492" s="17" t="s">
        <v>33</v>
      </c>
      <c r="F492" s="17" t="s">
        <v>831</v>
      </c>
      <c r="G492" s="23">
        <v>0.39</v>
      </c>
      <c r="H492" s="23">
        <f>SUM(G492:G495)</f>
        <v>1.21</v>
      </c>
    </row>
    <row r="493" spans="1:8">
      <c r="A493" s="17"/>
      <c r="B493" s="19" t="s">
        <v>832</v>
      </c>
      <c r="C493" s="17" t="s">
        <v>830</v>
      </c>
      <c r="D493" s="17"/>
      <c r="E493" s="17"/>
      <c r="F493" s="17" t="s">
        <v>833</v>
      </c>
      <c r="G493" s="23">
        <v>0.3</v>
      </c>
      <c r="H493" s="23"/>
    </row>
    <row r="494" spans="1:8">
      <c r="A494" s="17"/>
      <c r="B494" s="19" t="s">
        <v>832</v>
      </c>
      <c r="C494" s="17" t="s">
        <v>830</v>
      </c>
      <c r="D494" s="17"/>
      <c r="E494" s="17"/>
      <c r="F494" s="17" t="s">
        <v>834</v>
      </c>
      <c r="G494" s="23">
        <v>0.28</v>
      </c>
      <c r="H494" s="23"/>
    </row>
    <row r="495" spans="1:8">
      <c r="A495" s="17"/>
      <c r="B495" s="19" t="s">
        <v>832</v>
      </c>
      <c r="C495" s="17" t="s">
        <v>830</v>
      </c>
      <c r="D495" s="17"/>
      <c r="E495" s="17"/>
      <c r="F495" s="17" t="s">
        <v>835</v>
      </c>
      <c r="G495" s="23">
        <v>0.24</v>
      </c>
      <c r="H495" s="23"/>
    </row>
    <row r="496" spans="1:8">
      <c r="A496" s="17">
        <f>MAX($A$4:A495)+1</f>
        <v>132</v>
      </c>
      <c r="B496" s="19" t="s">
        <v>836</v>
      </c>
      <c r="C496" s="17" t="s">
        <v>837</v>
      </c>
      <c r="D496" s="17" t="s">
        <v>32</v>
      </c>
      <c r="E496" s="17" t="s">
        <v>33</v>
      </c>
      <c r="F496" s="17" t="s">
        <v>838</v>
      </c>
      <c r="G496" s="23">
        <v>1</v>
      </c>
      <c r="H496" s="23">
        <f>SUM(G496:G498)</f>
        <v>1.56</v>
      </c>
    </row>
    <row r="497" spans="1:8">
      <c r="A497" s="17"/>
      <c r="B497" s="19" t="s">
        <v>836</v>
      </c>
      <c r="C497" s="17" t="s">
        <v>837</v>
      </c>
      <c r="D497" s="17"/>
      <c r="E497" s="17"/>
      <c r="F497" s="17" t="s">
        <v>839</v>
      </c>
      <c r="G497" s="23">
        <v>0.31</v>
      </c>
      <c r="H497" s="23"/>
    </row>
    <row r="498" spans="1:8">
      <c r="A498" s="17"/>
      <c r="B498" s="19" t="s">
        <v>836</v>
      </c>
      <c r="C498" s="17" t="s">
        <v>837</v>
      </c>
      <c r="D498" s="17"/>
      <c r="E498" s="17"/>
      <c r="F498" s="17" t="s">
        <v>840</v>
      </c>
      <c r="G498" s="23">
        <v>0.25</v>
      </c>
      <c r="H498" s="23"/>
    </row>
    <row r="499" spans="1:8">
      <c r="A499" s="17">
        <f>MAX($A$4:A498)+1</f>
        <v>133</v>
      </c>
      <c r="B499" s="18" t="s">
        <v>841</v>
      </c>
      <c r="C499" s="17" t="s">
        <v>842</v>
      </c>
      <c r="D499" s="17" t="s">
        <v>476</v>
      </c>
      <c r="E499" s="17" t="s">
        <v>33</v>
      </c>
      <c r="F499" s="17" t="s">
        <v>843</v>
      </c>
      <c r="G499" s="23">
        <v>1</v>
      </c>
      <c r="H499" s="23">
        <f>SUM(G499:G501)</f>
        <v>1.57</v>
      </c>
    </row>
    <row r="500" spans="1:8">
      <c r="A500" s="17"/>
      <c r="B500" s="19" t="s">
        <v>844</v>
      </c>
      <c r="C500" s="17" t="s">
        <v>842</v>
      </c>
      <c r="D500" s="17"/>
      <c r="E500" s="17"/>
      <c r="F500" s="17" t="s">
        <v>845</v>
      </c>
      <c r="G500" s="23">
        <v>0.27</v>
      </c>
      <c r="H500" s="23"/>
    </row>
    <row r="501" spans="1:8">
      <c r="A501" s="17"/>
      <c r="B501" s="19" t="s">
        <v>844</v>
      </c>
      <c r="C501" s="17" t="s">
        <v>842</v>
      </c>
      <c r="D501" s="17"/>
      <c r="E501" s="17"/>
      <c r="F501" s="17" t="s">
        <v>846</v>
      </c>
      <c r="G501" s="23">
        <v>0.3</v>
      </c>
      <c r="H501" s="23"/>
    </row>
    <row r="502" spans="1:8">
      <c r="A502" s="17">
        <f>MAX($A$4:A501)+1</f>
        <v>134</v>
      </c>
      <c r="B502" s="19" t="s">
        <v>847</v>
      </c>
      <c r="C502" s="17" t="s">
        <v>848</v>
      </c>
      <c r="D502" s="17" t="s">
        <v>849</v>
      </c>
      <c r="E502" s="17" t="s">
        <v>850</v>
      </c>
      <c r="F502" s="17" t="s">
        <v>851</v>
      </c>
      <c r="G502" s="23">
        <v>2.64</v>
      </c>
      <c r="H502" s="23">
        <f>SUM(G502:G507)</f>
        <v>4.66</v>
      </c>
    </row>
    <row r="503" spans="1:8">
      <c r="A503" s="17"/>
      <c r="B503" s="19" t="s">
        <v>847</v>
      </c>
      <c r="C503" s="17" t="s">
        <v>848</v>
      </c>
      <c r="D503" s="17"/>
      <c r="E503" s="17"/>
      <c r="F503" s="17" t="s">
        <v>852</v>
      </c>
      <c r="G503" s="23">
        <v>0.18</v>
      </c>
      <c r="H503" s="23"/>
    </row>
    <row r="504" spans="1:8">
      <c r="A504" s="17"/>
      <c r="B504" s="19" t="s">
        <v>847</v>
      </c>
      <c r="C504" s="17" t="s">
        <v>848</v>
      </c>
      <c r="D504" s="17"/>
      <c r="E504" s="17"/>
      <c r="F504" s="17" t="s">
        <v>853</v>
      </c>
      <c r="G504" s="23">
        <v>0.45</v>
      </c>
      <c r="H504" s="23"/>
    </row>
    <row r="505" spans="1:8">
      <c r="A505" s="17"/>
      <c r="B505" s="19" t="s">
        <v>847</v>
      </c>
      <c r="C505" s="17" t="s">
        <v>848</v>
      </c>
      <c r="D505" s="17"/>
      <c r="E505" s="17"/>
      <c r="F505" s="17" t="s">
        <v>854</v>
      </c>
      <c r="G505" s="23">
        <v>1</v>
      </c>
      <c r="H505" s="23"/>
    </row>
    <row r="506" spans="1:8">
      <c r="A506" s="17"/>
      <c r="B506" s="19" t="s">
        <v>847</v>
      </c>
      <c r="C506" s="17" t="s">
        <v>848</v>
      </c>
      <c r="D506" s="17"/>
      <c r="E506" s="17"/>
      <c r="F506" s="17" t="s">
        <v>855</v>
      </c>
      <c r="G506" s="23">
        <v>0.13</v>
      </c>
      <c r="H506" s="23"/>
    </row>
    <row r="507" spans="1:8">
      <c r="A507" s="17"/>
      <c r="B507" s="19" t="s">
        <v>847</v>
      </c>
      <c r="C507" s="17" t="s">
        <v>848</v>
      </c>
      <c r="D507" s="17"/>
      <c r="E507" s="17"/>
      <c r="F507" s="17" t="s">
        <v>856</v>
      </c>
      <c r="G507" s="23">
        <v>0.26</v>
      </c>
      <c r="H507" s="23"/>
    </row>
    <row r="508" spans="1:8">
      <c r="A508" s="17">
        <f>MAX($A$4:A507)+1</f>
        <v>135</v>
      </c>
      <c r="B508" s="19" t="s">
        <v>857</v>
      </c>
      <c r="C508" s="17" t="s">
        <v>858</v>
      </c>
      <c r="D508" s="17" t="s">
        <v>476</v>
      </c>
      <c r="E508" s="17" t="s">
        <v>13</v>
      </c>
      <c r="F508" s="17" t="s">
        <v>859</v>
      </c>
      <c r="G508" s="23">
        <v>0.12</v>
      </c>
      <c r="H508" s="23">
        <f>SUM(G508:G511)</f>
        <v>1.39</v>
      </c>
    </row>
    <row r="509" spans="1:8">
      <c r="A509" s="17"/>
      <c r="B509" s="19" t="s">
        <v>857</v>
      </c>
      <c r="C509" s="17" t="s">
        <v>858</v>
      </c>
      <c r="D509" s="17"/>
      <c r="E509" s="17"/>
      <c r="F509" s="17" t="s">
        <v>860</v>
      </c>
      <c r="G509" s="23">
        <v>0.69</v>
      </c>
      <c r="H509" s="23"/>
    </row>
    <row r="510" spans="1:8">
      <c r="A510" s="17"/>
      <c r="B510" s="19" t="s">
        <v>857</v>
      </c>
      <c r="C510" s="17" t="s">
        <v>858</v>
      </c>
      <c r="D510" s="17"/>
      <c r="E510" s="17"/>
      <c r="F510" s="17" t="s">
        <v>861</v>
      </c>
      <c r="G510" s="23">
        <v>0.44</v>
      </c>
      <c r="H510" s="23"/>
    </row>
    <row r="511" spans="1:8">
      <c r="A511" s="17"/>
      <c r="B511" s="19" t="s">
        <v>857</v>
      </c>
      <c r="C511" s="17" t="s">
        <v>858</v>
      </c>
      <c r="D511" s="17"/>
      <c r="E511" s="17"/>
      <c r="F511" s="17" t="s">
        <v>862</v>
      </c>
      <c r="G511" s="23">
        <v>0.14</v>
      </c>
      <c r="H511" s="23"/>
    </row>
    <row r="512" spans="1:8">
      <c r="A512" s="17">
        <f>MAX($A$4:A511)+1</f>
        <v>136</v>
      </c>
      <c r="B512" s="19" t="s">
        <v>863</v>
      </c>
      <c r="C512" s="17" t="s">
        <v>864</v>
      </c>
      <c r="D512" s="17" t="s">
        <v>112</v>
      </c>
      <c r="E512" s="17" t="s">
        <v>13</v>
      </c>
      <c r="F512" s="17" t="s">
        <v>865</v>
      </c>
      <c r="G512" s="23">
        <v>0.11</v>
      </c>
      <c r="H512" s="23">
        <f>SUM(G512:G514)</f>
        <v>0.9</v>
      </c>
    </row>
    <row r="513" spans="1:8">
      <c r="A513" s="17"/>
      <c r="B513" s="19" t="s">
        <v>863</v>
      </c>
      <c r="C513" s="17" t="s">
        <v>864</v>
      </c>
      <c r="D513" s="17"/>
      <c r="E513" s="17"/>
      <c r="F513" s="17" t="s">
        <v>866</v>
      </c>
      <c r="G513" s="23">
        <v>0.25</v>
      </c>
      <c r="H513" s="23"/>
    </row>
    <row r="514" spans="1:8">
      <c r="A514" s="17"/>
      <c r="B514" s="19" t="s">
        <v>863</v>
      </c>
      <c r="C514" s="17" t="s">
        <v>864</v>
      </c>
      <c r="D514" s="17"/>
      <c r="E514" s="17"/>
      <c r="F514" s="17" t="s">
        <v>867</v>
      </c>
      <c r="G514" s="23">
        <v>0.54</v>
      </c>
      <c r="H514" s="23"/>
    </row>
    <row r="515" spans="1:8">
      <c r="A515" s="17">
        <f>MAX($A$4:A514)+1</f>
        <v>137</v>
      </c>
      <c r="B515" s="18" t="s">
        <v>868</v>
      </c>
      <c r="C515" s="17" t="s">
        <v>869</v>
      </c>
      <c r="D515" s="17" t="s">
        <v>40</v>
      </c>
      <c r="E515" s="17" t="s">
        <v>33</v>
      </c>
      <c r="F515" s="17" t="s">
        <v>870</v>
      </c>
      <c r="G515" s="23">
        <v>0.25</v>
      </c>
      <c r="H515" s="23">
        <f>SUM(G515:G517)</f>
        <v>1.52</v>
      </c>
    </row>
    <row r="516" spans="1:8">
      <c r="A516" s="17"/>
      <c r="B516" s="19" t="s">
        <v>871</v>
      </c>
      <c r="C516" s="17" t="s">
        <v>869</v>
      </c>
      <c r="D516" s="17"/>
      <c r="E516" s="17"/>
      <c r="F516" s="17" t="s">
        <v>872</v>
      </c>
      <c r="G516" s="23">
        <v>0.3</v>
      </c>
      <c r="H516" s="23"/>
    </row>
    <row r="517" spans="1:8">
      <c r="A517" s="17"/>
      <c r="B517" s="19" t="s">
        <v>871</v>
      </c>
      <c r="C517" s="17" t="s">
        <v>869</v>
      </c>
      <c r="D517" s="17"/>
      <c r="E517" s="17"/>
      <c r="F517" s="17" t="s">
        <v>873</v>
      </c>
      <c r="G517" s="23">
        <v>0.97</v>
      </c>
      <c r="H517" s="23"/>
    </row>
    <row r="518" ht="20" customHeight="true" spans="1:8">
      <c r="A518" s="17">
        <f>MAX($A$4:A517)+1</f>
        <v>138</v>
      </c>
      <c r="B518" s="18" t="s">
        <v>874</v>
      </c>
      <c r="C518" s="17" t="s">
        <v>875</v>
      </c>
      <c r="D518" s="17" t="s">
        <v>40</v>
      </c>
      <c r="E518" s="17" t="s">
        <v>33</v>
      </c>
      <c r="F518" s="17" t="s">
        <v>876</v>
      </c>
      <c r="G518" s="23">
        <v>1</v>
      </c>
      <c r="H518" s="23">
        <f>G518+G519</f>
        <v>1.43</v>
      </c>
    </row>
    <row r="519" ht="20" customHeight="true" spans="1:8">
      <c r="A519" s="17"/>
      <c r="B519" s="19" t="s">
        <v>877</v>
      </c>
      <c r="C519" s="17" t="s">
        <v>875</v>
      </c>
      <c r="D519" s="17"/>
      <c r="E519" s="17"/>
      <c r="F519" s="17" t="s">
        <v>878</v>
      </c>
      <c r="G519" s="23">
        <v>0.43</v>
      </c>
      <c r="H519" s="23"/>
    </row>
    <row r="520" ht="31.5" spans="1:8">
      <c r="A520" s="17">
        <f>MAX($A$4:A519)+1</f>
        <v>139</v>
      </c>
      <c r="B520" s="18" t="s">
        <v>879</v>
      </c>
      <c r="C520" s="17" t="s">
        <v>880</v>
      </c>
      <c r="D520" s="24" t="s">
        <v>881</v>
      </c>
      <c r="E520" s="17" t="s">
        <v>882</v>
      </c>
      <c r="F520" s="17" t="s">
        <v>883</v>
      </c>
      <c r="G520" s="23">
        <v>0.12</v>
      </c>
      <c r="H520" s="23">
        <v>0.12</v>
      </c>
    </row>
    <row r="521" spans="1:8">
      <c r="A521" s="17">
        <f>MAX($A$4:A520)+1</f>
        <v>140</v>
      </c>
      <c r="B521" s="19" t="s">
        <v>884</v>
      </c>
      <c r="C521" s="17" t="s">
        <v>885</v>
      </c>
      <c r="D521" s="17" t="s">
        <v>240</v>
      </c>
      <c r="E521" s="17" t="s">
        <v>33</v>
      </c>
      <c r="F521" s="17" t="s">
        <v>886</v>
      </c>
      <c r="G521" s="23">
        <v>0.22</v>
      </c>
      <c r="H521" s="23">
        <f>SUM(G521:G524)</f>
        <v>0.67</v>
      </c>
    </row>
    <row r="522" spans="1:8">
      <c r="A522" s="17"/>
      <c r="B522" s="19" t="s">
        <v>884</v>
      </c>
      <c r="C522" s="17" t="s">
        <v>885</v>
      </c>
      <c r="D522" s="17"/>
      <c r="E522" s="17"/>
      <c r="F522" s="17" t="s">
        <v>887</v>
      </c>
      <c r="G522" s="23">
        <v>0.19</v>
      </c>
      <c r="H522" s="23"/>
    </row>
    <row r="523" spans="1:8">
      <c r="A523" s="17"/>
      <c r="B523" s="19" t="s">
        <v>884</v>
      </c>
      <c r="C523" s="17" t="s">
        <v>885</v>
      </c>
      <c r="D523" s="17"/>
      <c r="E523" s="17"/>
      <c r="F523" s="17" t="s">
        <v>888</v>
      </c>
      <c r="G523" s="23">
        <v>0.13</v>
      </c>
      <c r="H523" s="23"/>
    </row>
    <row r="524" ht="21" customHeight="true" spans="1:8">
      <c r="A524" s="17"/>
      <c r="B524" s="19" t="s">
        <v>884</v>
      </c>
      <c r="C524" s="17" t="s">
        <v>885</v>
      </c>
      <c r="D524" s="17"/>
      <c r="E524" s="17"/>
      <c r="F524" s="17" t="s">
        <v>889</v>
      </c>
      <c r="G524" s="23">
        <v>0.13</v>
      </c>
      <c r="H524" s="23"/>
    </row>
    <row r="525" spans="1:8">
      <c r="A525" s="17">
        <f>MAX($A$4:A524)+1</f>
        <v>141</v>
      </c>
      <c r="B525" s="18" t="s">
        <v>890</v>
      </c>
      <c r="C525" s="17" t="s">
        <v>891</v>
      </c>
      <c r="D525" s="17" t="s">
        <v>344</v>
      </c>
      <c r="E525" s="17" t="s">
        <v>33</v>
      </c>
      <c r="F525" s="17" t="s">
        <v>892</v>
      </c>
      <c r="G525" s="23">
        <v>0.5</v>
      </c>
      <c r="H525" s="23">
        <f>SUM(G525:G531)</f>
        <v>2.54</v>
      </c>
    </row>
    <row r="526" spans="1:8">
      <c r="A526" s="17"/>
      <c r="B526" s="19" t="s">
        <v>893</v>
      </c>
      <c r="C526" s="17" t="s">
        <v>891</v>
      </c>
      <c r="D526" s="17"/>
      <c r="E526" s="17"/>
      <c r="F526" s="17" t="s">
        <v>894</v>
      </c>
      <c r="G526" s="23">
        <v>0.58</v>
      </c>
      <c r="H526" s="23"/>
    </row>
    <row r="527" spans="1:8">
      <c r="A527" s="17"/>
      <c r="B527" s="19" t="s">
        <v>893</v>
      </c>
      <c r="C527" s="17" t="s">
        <v>891</v>
      </c>
      <c r="D527" s="17"/>
      <c r="E527" s="17"/>
      <c r="F527" s="17" t="s">
        <v>895</v>
      </c>
      <c r="G527" s="23">
        <v>0.27</v>
      </c>
      <c r="H527" s="23"/>
    </row>
    <row r="528" spans="1:8">
      <c r="A528" s="17"/>
      <c r="B528" s="19" t="s">
        <v>893</v>
      </c>
      <c r="C528" s="17" t="s">
        <v>891</v>
      </c>
      <c r="D528" s="17"/>
      <c r="E528" s="17"/>
      <c r="F528" s="17" t="s">
        <v>896</v>
      </c>
      <c r="G528" s="23">
        <v>0.3</v>
      </c>
      <c r="H528" s="23"/>
    </row>
    <row r="529" spans="1:8">
      <c r="A529" s="17"/>
      <c r="B529" s="19" t="s">
        <v>893</v>
      </c>
      <c r="C529" s="17" t="s">
        <v>891</v>
      </c>
      <c r="D529" s="17"/>
      <c r="E529" s="17"/>
      <c r="F529" s="17" t="s">
        <v>897</v>
      </c>
      <c r="G529" s="23">
        <v>0.3</v>
      </c>
      <c r="H529" s="23"/>
    </row>
    <row r="530" spans="1:8">
      <c r="A530" s="17"/>
      <c r="B530" s="19" t="s">
        <v>893</v>
      </c>
      <c r="C530" s="17" t="s">
        <v>891</v>
      </c>
      <c r="D530" s="17"/>
      <c r="E530" s="17"/>
      <c r="F530" s="17" t="s">
        <v>898</v>
      </c>
      <c r="G530" s="23">
        <v>0.21</v>
      </c>
      <c r="H530" s="23"/>
    </row>
    <row r="531" spans="1:8">
      <c r="A531" s="17"/>
      <c r="B531" s="19" t="s">
        <v>893</v>
      </c>
      <c r="C531" s="17" t="s">
        <v>891</v>
      </c>
      <c r="D531" s="17"/>
      <c r="E531" s="17"/>
      <c r="F531" s="17" t="s">
        <v>899</v>
      </c>
      <c r="G531" s="23">
        <v>0.38</v>
      </c>
      <c r="H531" s="23"/>
    </row>
    <row r="532" ht="44" customHeight="true" spans="1:8">
      <c r="A532" s="17">
        <f>MAX($A$4:A531)+1</f>
        <v>142</v>
      </c>
      <c r="B532" s="18" t="s">
        <v>900</v>
      </c>
      <c r="C532" s="17" t="s">
        <v>901</v>
      </c>
      <c r="D532" s="17" t="s">
        <v>120</v>
      </c>
      <c r="E532" s="17" t="s">
        <v>33</v>
      </c>
      <c r="F532" s="17" t="s">
        <v>902</v>
      </c>
      <c r="G532" s="23">
        <v>3</v>
      </c>
      <c r="H532" s="23">
        <v>3</v>
      </c>
    </row>
    <row r="533" spans="1:8">
      <c r="A533" s="17">
        <f>MAX($A$4:A532)+1</f>
        <v>143</v>
      </c>
      <c r="B533" s="18" t="s">
        <v>903</v>
      </c>
      <c r="C533" s="17" t="s">
        <v>904</v>
      </c>
      <c r="D533" s="24" t="s">
        <v>905</v>
      </c>
      <c r="E533" s="17" t="s">
        <v>73</v>
      </c>
      <c r="F533" s="17" t="s">
        <v>906</v>
      </c>
      <c r="G533" s="23">
        <v>0.09</v>
      </c>
      <c r="H533" s="23">
        <f>SUM(G533:G537)</f>
        <v>1.19</v>
      </c>
    </row>
    <row r="534" spans="1:8">
      <c r="A534" s="17"/>
      <c r="B534" s="19" t="s">
        <v>907</v>
      </c>
      <c r="C534" s="17" t="s">
        <v>904</v>
      </c>
      <c r="D534" s="17"/>
      <c r="E534" s="17"/>
      <c r="F534" s="17" t="s">
        <v>908</v>
      </c>
      <c r="G534" s="23">
        <v>0.3</v>
      </c>
      <c r="H534" s="23"/>
    </row>
    <row r="535" spans="1:8">
      <c r="A535" s="17"/>
      <c r="B535" s="19" t="s">
        <v>907</v>
      </c>
      <c r="C535" s="17" t="s">
        <v>904</v>
      </c>
      <c r="D535" s="17"/>
      <c r="E535" s="17"/>
      <c r="F535" s="17" t="s">
        <v>909</v>
      </c>
      <c r="G535" s="23">
        <v>0.3</v>
      </c>
      <c r="H535" s="23"/>
    </row>
    <row r="536" spans="1:8">
      <c r="A536" s="17"/>
      <c r="B536" s="19" t="s">
        <v>907</v>
      </c>
      <c r="C536" s="17" t="s">
        <v>904</v>
      </c>
      <c r="D536" s="17"/>
      <c r="E536" s="17"/>
      <c r="F536" s="17" t="s">
        <v>910</v>
      </c>
      <c r="G536" s="23">
        <v>0.3</v>
      </c>
      <c r="H536" s="23"/>
    </row>
    <row r="537" spans="1:8">
      <c r="A537" s="17"/>
      <c r="B537" s="19" t="s">
        <v>907</v>
      </c>
      <c r="C537" s="17" t="s">
        <v>904</v>
      </c>
      <c r="D537" s="17"/>
      <c r="E537" s="17"/>
      <c r="F537" s="17" t="s">
        <v>911</v>
      </c>
      <c r="G537" s="23">
        <v>0.2</v>
      </c>
      <c r="H537" s="23"/>
    </row>
    <row r="538" spans="1:8">
      <c r="A538" s="17">
        <f>MAX($A$4:A537)+1</f>
        <v>144</v>
      </c>
      <c r="B538" s="19" t="s">
        <v>912</v>
      </c>
      <c r="C538" s="17" t="s">
        <v>913</v>
      </c>
      <c r="D538" s="17" t="s">
        <v>51</v>
      </c>
      <c r="E538" s="17" t="s">
        <v>33</v>
      </c>
      <c r="F538" s="17" t="s">
        <v>914</v>
      </c>
      <c r="G538" s="23">
        <v>3</v>
      </c>
      <c r="H538" s="23">
        <f>SUM(G538:G540)</f>
        <v>3.92</v>
      </c>
    </row>
    <row r="539" spans="1:8">
      <c r="A539" s="17"/>
      <c r="B539" s="19" t="s">
        <v>912</v>
      </c>
      <c r="C539" s="17" t="s">
        <v>913</v>
      </c>
      <c r="D539" s="17"/>
      <c r="E539" s="17"/>
      <c r="F539" s="17" t="s">
        <v>915</v>
      </c>
      <c r="G539" s="23">
        <v>0.63</v>
      </c>
      <c r="H539" s="23"/>
    </row>
    <row r="540" spans="1:8">
      <c r="A540" s="17"/>
      <c r="B540" s="19" t="s">
        <v>912</v>
      </c>
      <c r="C540" s="17" t="s">
        <v>913</v>
      </c>
      <c r="D540" s="17"/>
      <c r="E540" s="17"/>
      <c r="F540" s="17" t="s">
        <v>916</v>
      </c>
      <c r="G540" s="23">
        <v>0.29</v>
      </c>
      <c r="H540" s="23"/>
    </row>
    <row r="541" ht="41" customHeight="true" spans="1:8">
      <c r="A541" s="17">
        <f>MAX($A$4:A540)+1</f>
        <v>145</v>
      </c>
      <c r="B541" s="18" t="s">
        <v>917</v>
      </c>
      <c r="C541" s="17" t="s">
        <v>918</v>
      </c>
      <c r="D541" s="17" t="s">
        <v>344</v>
      </c>
      <c r="E541" s="17" t="s">
        <v>33</v>
      </c>
      <c r="F541" s="17" t="s">
        <v>919</v>
      </c>
      <c r="G541" s="23">
        <v>0.3</v>
      </c>
      <c r="H541" s="23">
        <f>G541</f>
        <v>0.3</v>
      </c>
    </row>
    <row r="542" ht="41" customHeight="true" spans="1:8">
      <c r="A542" s="17">
        <f>MAX($A$4:A541)+1</f>
        <v>146</v>
      </c>
      <c r="B542" s="19" t="s">
        <v>920</v>
      </c>
      <c r="C542" s="17" t="s">
        <v>921</v>
      </c>
      <c r="D542" s="17" t="s">
        <v>120</v>
      </c>
      <c r="E542" s="17" t="s">
        <v>18</v>
      </c>
      <c r="F542" s="17" t="s">
        <v>922</v>
      </c>
      <c r="G542" s="23">
        <v>1</v>
      </c>
      <c r="H542" s="23">
        <v>1</v>
      </c>
    </row>
    <row r="543" spans="1:8">
      <c r="A543" s="17">
        <f>MAX($A$4:A542)+1</f>
        <v>147</v>
      </c>
      <c r="B543" s="19" t="s">
        <v>923</v>
      </c>
      <c r="C543" s="17" t="s">
        <v>924</v>
      </c>
      <c r="D543" s="17" t="s">
        <v>414</v>
      </c>
      <c r="E543" s="17" t="s">
        <v>33</v>
      </c>
      <c r="F543" s="17" t="s">
        <v>925</v>
      </c>
      <c r="G543" s="23">
        <v>0.45</v>
      </c>
      <c r="H543" s="23">
        <f>SUM(G543:G548)</f>
        <v>2.98</v>
      </c>
    </row>
    <row r="544" spans="1:8">
      <c r="A544" s="17"/>
      <c r="B544" s="19" t="s">
        <v>923</v>
      </c>
      <c r="C544" s="17" t="s">
        <v>924</v>
      </c>
      <c r="D544" s="17"/>
      <c r="E544" s="17"/>
      <c r="F544" s="17" t="s">
        <v>926</v>
      </c>
      <c r="G544" s="23">
        <v>0.45</v>
      </c>
      <c r="H544" s="23"/>
    </row>
    <row r="545" spans="1:8">
      <c r="A545" s="17"/>
      <c r="B545" s="19" t="s">
        <v>923</v>
      </c>
      <c r="C545" s="17" t="s">
        <v>924</v>
      </c>
      <c r="D545" s="17"/>
      <c r="E545" s="17"/>
      <c r="F545" s="17" t="s">
        <v>927</v>
      </c>
      <c r="G545" s="23">
        <v>0.75</v>
      </c>
      <c r="H545" s="23"/>
    </row>
    <row r="546" spans="1:8">
      <c r="A546" s="17"/>
      <c r="B546" s="19" t="s">
        <v>923</v>
      </c>
      <c r="C546" s="17" t="s">
        <v>924</v>
      </c>
      <c r="D546" s="17"/>
      <c r="E546" s="17"/>
      <c r="F546" s="17" t="s">
        <v>928</v>
      </c>
      <c r="G546" s="23">
        <v>0.5</v>
      </c>
      <c r="H546" s="23"/>
    </row>
    <row r="547" spans="1:8">
      <c r="A547" s="17"/>
      <c r="B547" s="19" t="s">
        <v>923</v>
      </c>
      <c r="C547" s="17" t="s">
        <v>924</v>
      </c>
      <c r="D547" s="17"/>
      <c r="E547" s="17"/>
      <c r="F547" s="17" t="s">
        <v>929</v>
      </c>
      <c r="G547" s="23">
        <v>0.5</v>
      </c>
      <c r="H547" s="23"/>
    </row>
    <row r="548" spans="1:8">
      <c r="A548" s="17"/>
      <c r="B548" s="19" t="s">
        <v>923</v>
      </c>
      <c r="C548" s="17" t="s">
        <v>924</v>
      </c>
      <c r="D548" s="17"/>
      <c r="E548" s="17"/>
      <c r="F548" s="17" t="s">
        <v>930</v>
      </c>
      <c r="G548" s="23">
        <v>0.33</v>
      </c>
      <c r="H548" s="23"/>
    </row>
    <row r="549" spans="1:8">
      <c r="A549" s="17">
        <f>MAX($A$4:A548)+1</f>
        <v>148</v>
      </c>
      <c r="B549" s="18" t="s">
        <v>931</v>
      </c>
      <c r="C549" s="17" t="s">
        <v>932</v>
      </c>
      <c r="D549" s="17" t="s">
        <v>120</v>
      </c>
      <c r="E549" s="17" t="s">
        <v>33</v>
      </c>
      <c r="F549" s="17" t="s">
        <v>933</v>
      </c>
      <c r="G549" s="23">
        <v>0.45</v>
      </c>
      <c r="H549" s="23">
        <f>SUM(G549:G553)</f>
        <v>2.57</v>
      </c>
    </row>
    <row r="550" spans="1:8">
      <c r="A550" s="17"/>
      <c r="B550" s="19" t="s">
        <v>934</v>
      </c>
      <c r="C550" s="17" t="s">
        <v>932</v>
      </c>
      <c r="D550" s="17"/>
      <c r="E550" s="17"/>
      <c r="F550" s="17" t="s">
        <v>935</v>
      </c>
      <c r="G550" s="23">
        <v>0.06</v>
      </c>
      <c r="H550" s="23"/>
    </row>
    <row r="551" spans="1:8">
      <c r="A551" s="17"/>
      <c r="B551" s="19" t="s">
        <v>934</v>
      </c>
      <c r="C551" s="17" t="s">
        <v>932</v>
      </c>
      <c r="D551" s="17"/>
      <c r="E551" s="17"/>
      <c r="F551" s="17" t="s">
        <v>936</v>
      </c>
      <c r="G551" s="23">
        <v>0.42</v>
      </c>
      <c r="H551" s="23"/>
    </row>
    <row r="552" spans="1:8">
      <c r="A552" s="17"/>
      <c r="B552" s="19" t="s">
        <v>934</v>
      </c>
      <c r="C552" s="17" t="s">
        <v>932</v>
      </c>
      <c r="D552" s="17"/>
      <c r="E552" s="17"/>
      <c r="F552" s="17" t="s">
        <v>937</v>
      </c>
      <c r="G552" s="23">
        <v>0.64</v>
      </c>
      <c r="H552" s="23"/>
    </row>
    <row r="553" spans="1:8">
      <c r="A553" s="17"/>
      <c r="B553" s="19" t="s">
        <v>934</v>
      </c>
      <c r="C553" s="17" t="s">
        <v>932</v>
      </c>
      <c r="D553" s="17"/>
      <c r="E553" s="17"/>
      <c r="F553" s="17" t="s">
        <v>938</v>
      </c>
      <c r="G553" s="23">
        <v>1</v>
      </c>
      <c r="H553" s="23"/>
    </row>
    <row r="554" spans="1:8">
      <c r="A554" s="17">
        <f>MAX($A$4:A553)+1</f>
        <v>149</v>
      </c>
      <c r="B554" s="18" t="s">
        <v>939</v>
      </c>
      <c r="C554" s="17" t="s">
        <v>940</v>
      </c>
      <c r="D554" s="17" t="s">
        <v>414</v>
      </c>
      <c r="E554" s="17" t="s">
        <v>18</v>
      </c>
      <c r="F554" s="17" t="s">
        <v>941</v>
      </c>
      <c r="G554" s="23">
        <v>0.7</v>
      </c>
      <c r="H554" s="23">
        <f>SUM(G554:G562)</f>
        <v>2.75</v>
      </c>
    </row>
    <row r="555" spans="1:8">
      <c r="A555" s="17"/>
      <c r="B555" s="19" t="s">
        <v>942</v>
      </c>
      <c r="C555" s="17" t="s">
        <v>940</v>
      </c>
      <c r="D555" s="17"/>
      <c r="E555" s="17"/>
      <c r="F555" s="17" t="s">
        <v>943</v>
      </c>
      <c r="G555" s="23">
        <v>0.6</v>
      </c>
      <c r="H555" s="23"/>
    </row>
    <row r="556" spans="1:8">
      <c r="A556" s="17"/>
      <c r="B556" s="19" t="s">
        <v>942</v>
      </c>
      <c r="C556" s="17" t="s">
        <v>940</v>
      </c>
      <c r="D556" s="17"/>
      <c r="E556" s="17"/>
      <c r="F556" s="17" t="s">
        <v>944</v>
      </c>
      <c r="G556" s="23">
        <v>0.31</v>
      </c>
      <c r="H556" s="23"/>
    </row>
    <row r="557" spans="1:8">
      <c r="A557" s="17"/>
      <c r="B557" s="19" t="s">
        <v>942</v>
      </c>
      <c r="C557" s="17" t="s">
        <v>940</v>
      </c>
      <c r="D557" s="17"/>
      <c r="E557" s="17"/>
      <c r="F557" s="17" t="s">
        <v>945</v>
      </c>
      <c r="G557" s="23">
        <v>0.39</v>
      </c>
      <c r="H557" s="23"/>
    </row>
    <row r="558" spans="1:8">
      <c r="A558" s="17"/>
      <c r="B558" s="19" t="s">
        <v>942</v>
      </c>
      <c r="C558" s="17" t="s">
        <v>940</v>
      </c>
      <c r="D558" s="17"/>
      <c r="E558" s="17"/>
      <c r="F558" s="17" t="s">
        <v>946</v>
      </c>
      <c r="G558" s="23">
        <v>0.15</v>
      </c>
      <c r="H558" s="23"/>
    </row>
    <row r="559" spans="1:8">
      <c r="A559" s="17"/>
      <c r="B559" s="19" t="s">
        <v>942</v>
      </c>
      <c r="C559" s="17" t="s">
        <v>940</v>
      </c>
      <c r="D559" s="17"/>
      <c r="E559" s="17"/>
      <c r="F559" s="17" t="s">
        <v>947</v>
      </c>
      <c r="G559" s="23">
        <v>0.15</v>
      </c>
      <c r="H559" s="23"/>
    </row>
    <row r="560" spans="1:8">
      <c r="A560" s="17"/>
      <c r="B560" s="19" t="s">
        <v>942</v>
      </c>
      <c r="C560" s="17" t="s">
        <v>940</v>
      </c>
      <c r="D560" s="17"/>
      <c r="E560" s="17"/>
      <c r="F560" s="17" t="s">
        <v>948</v>
      </c>
      <c r="G560" s="23">
        <v>0.15</v>
      </c>
      <c r="H560" s="23"/>
    </row>
    <row r="561" spans="1:8">
      <c r="A561" s="17"/>
      <c r="B561" s="19" t="s">
        <v>942</v>
      </c>
      <c r="C561" s="17" t="s">
        <v>940</v>
      </c>
      <c r="D561" s="17"/>
      <c r="E561" s="17"/>
      <c r="F561" s="17" t="s">
        <v>949</v>
      </c>
      <c r="G561" s="23">
        <v>0.15</v>
      </c>
      <c r="H561" s="23"/>
    </row>
    <row r="562" spans="1:8">
      <c r="A562" s="17"/>
      <c r="B562" s="19" t="s">
        <v>942</v>
      </c>
      <c r="C562" s="17" t="s">
        <v>940</v>
      </c>
      <c r="D562" s="17"/>
      <c r="E562" s="17"/>
      <c r="F562" s="17" t="s">
        <v>950</v>
      </c>
      <c r="G562" s="23">
        <v>0.15</v>
      </c>
      <c r="H562" s="23"/>
    </row>
    <row r="563" ht="19" customHeight="true" spans="1:8">
      <c r="A563" s="17">
        <f>MAX($A$4:A562)+1</f>
        <v>150</v>
      </c>
      <c r="B563" s="19" t="s">
        <v>951</v>
      </c>
      <c r="C563" s="17" t="s">
        <v>952</v>
      </c>
      <c r="D563" s="17" t="s">
        <v>120</v>
      </c>
      <c r="E563" s="17" t="s">
        <v>33</v>
      </c>
      <c r="F563" s="17" t="s">
        <v>953</v>
      </c>
      <c r="G563" s="23">
        <v>0.14</v>
      </c>
      <c r="H563" s="23">
        <f>SUM(G563:G567)</f>
        <v>1.3</v>
      </c>
    </row>
    <row r="564" ht="19" customHeight="true" spans="1:8">
      <c r="A564" s="17"/>
      <c r="B564" s="19" t="s">
        <v>951</v>
      </c>
      <c r="C564" s="17" t="s">
        <v>952</v>
      </c>
      <c r="D564" s="17"/>
      <c r="E564" s="17"/>
      <c r="F564" s="17" t="s">
        <v>954</v>
      </c>
      <c r="G564" s="23">
        <v>0.14</v>
      </c>
      <c r="H564" s="23"/>
    </row>
    <row r="565" ht="19" customHeight="true" spans="1:8">
      <c r="A565" s="17"/>
      <c r="B565" s="19" t="s">
        <v>951</v>
      </c>
      <c r="C565" s="17" t="s">
        <v>952</v>
      </c>
      <c r="D565" s="17"/>
      <c r="E565" s="17"/>
      <c r="F565" s="17" t="s">
        <v>955</v>
      </c>
      <c r="G565" s="23">
        <v>0.33</v>
      </c>
      <c r="H565" s="23"/>
    </row>
    <row r="566" ht="19" customHeight="true" spans="1:8">
      <c r="A566" s="17"/>
      <c r="B566" s="19" t="s">
        <v>951</v>
      </c>
      <c r="C566" s="17" t="s">
        <v>952</v>
      </c>
      <c r="D566" s="17"/>
      <c r="E566" s="17"/>
      <c r="F566" s="17" t="s">
        <v>956</v>
      </c>
      <c r="G566" s="23">
        <v>0.29</v>
      </c>
      <c r="H566" s="23"/>
    </row>
    <row r="567" ht="19" customHeight="true" spans="1:8">
      <c r="A567" s="17"/>
      <c r="B567" s="19" t="s">
        <v>951</v>
      </c>
      <c r="C567" s="17" t="s">
        <v>952</v>
      </c>
      <c r="D567" s="17"/>
      <c r="E567" s="17"/>
      <c r="F567" s="17" t="s">
        <v>957</v>
      </c>
      <c r="G567" s="23">
        <v>0.4</v>
      </c>
      <c r="H567" s="23"/>
    </row>
    <row r="568" spans="1:8">
      <c r="A568" s="17">
        <f>MAX($A$4:A567)+1</f>
        <v>151</v>
      </c>
      <c r="B568" s="18" t="s">
        <v>958</v>
      </c>
      <c r="C568" s="17" t="s">
        <v>959</v>
      </c>
      <c r="D568" s="17" t="s">
        <v>184</v>
      </c>
      <c r="E568" s="17" t="s">
        <v>33</v>
      </c>
      <c r="F568" s="17" t="s">
        <v>960</v>
      </c>
      <c r="G568" s="23">
        <v>0.65</v>
      </c>
      <c r="H568" s="23">
        <f>SUM(G568:G573)</f>
        <v>1.94</v>
      </c>
    </row>
    <row r="569" spans="1:8">
      <c r="A569" s="17"/>
      <c r="B569" s="19" t="s">
        <v>961</v>
      </c>
      <c r="C569" s="17" t="s">
        <v>959</v>
      </c>
      <c r="D569" s="17"/>
      <c r="E569" s="17"/>
      <c r="F569" s="17" t="s">
        <v>962</v>
      </c>
      <c r="G569" s="23">
        <v>0.15</v>
      </c>
      <c r="H569" s="23"/>
    </row>
    <row r="570" spans="1:8">
      <c r="A570" s="17"/>
      <c r="B570" s="19" t="s">
        <v>961</v>
      </c>
      <c r="C570" s="17" t="s">
        <v>959</v>
      </c>
      <c r="D570" s="17"/>
      <c r="E570" s="17"/>
      <c r="F570" s="17" t="s">
        <v>963</v>
      </c>
      <c r="G570" s="23">
        <v>0.27</v>
      </c>
      <c r="H570" s="23"/>
    </row>
    <row r="571" spans="1:8">
      <c r="A571" s="17"/>
      <c r="B571" s="19" t="s">
        <v>961</v>
      </c>
      <c r="C571" s="17" t="s">
        <v>959</v>
      </c>
      <c r="D571" s="17"/>
      <c r="E571" s="17"/>
      <c r="F571" s="17" t="s">
        <v>964</v>
      </c>
      <c r="G571" s="23">
        <v>0.64</v>
      </c>
      <c r="H571" s="23"/>
    </row>
    <row r="572" spans="1:8">
      <c r="A572" s="17"/>
      <c r="B572" s="19" t="s">
        <v>961</v>
      </c>
      <c r="C572" s="17" t="s">
        <v>959</v>
      </c>
      <c r="D572" s="17"/>
      <c r="E572" s="17"/>
      <c r="F572" s="17" t="s">
        <v>965</v>
      </c>
      <c r="G572" s="23">
        <v>0.11</v>
      </c>
      <c r="H572" s="23"/>
    </row>
    <row r="573" spans="1:8">
      <c r="A573" s="17"/>
      <c r="B573" s="19" t="s">
        <v>961</v>
      </c>
      <c r="C573" s="17" t="s">
        <v>959</v>
      </c>
      <c r="D573" s="17"/>
      <c r="E573" s="17"/>
      <c r="F573" s="17" t="s">
        <v>966</v>
      </c>
      <c r="G573" s="23">
        <v>0.12</v>
      </c>
      <c r="H573" s="23"/>
    </row>
    <row r="574" ht="31.5" spans="1:8">
      <c r="A574" s="17">
        <f>MAX($A$4:A573)+1</f>
        <v>152</v>
      </c>
      <c r="B574" s="19" t="s">
        <v>967</v>
      </c>
      <c r="C574" s="17" t="s">
        <v>968</v>
      </c>
      <c r="D574" s="17" t="s">
        <v>206</v>
      </c>
      <c r="E574" s="17" t="s">
        <v>33</v>
      </c>
      <c r="F574" s="17" t="s">
        <v>969</v>
      </c>
      <c r="G574" s="23">
        <v>0.72</v>
      </c>
      <c r="H574" s="23">
        <f>SUM(G574:G576)</f>
        <v>2.07</v>
      </c>
    </row>
    <row r="575" spans="1:8">
      <c r="A575" s="17"/>
      <c r="B575" s="19" t="s">
        <v>967</v>
      </c>
      <c r="C575" s="17" t="s">
        <v>968</v>
      </c>
      <c r="D575" s="17"/>
      <c r="E575" s="17"/>
      <c r="F575" s="17" t="s">
        <v>970</v>
      </c>
      <c r="G575" s="23">
        <v>1</v>
      </c>
      <c r="H575" s="23"/>
    </row>
    <row r="576" spans="1:8">
      <c r="A576" s="17"/>
      <c r="B576" s="19" t="s">
        <v>967</v>
      </c>
      <c r="C576" s="17" t="s">
        <v>968</v>
      </c>
      <c r="D576" s="17"/>
      <c r="E576" s="17"/>
      <c r="F576" s="17" t="s">
        <v>971</v>
      </c>
      <c r="G576" s="23">
        <v>0.35</v>
      </c>
      <c r="H576" s="23"/>
    </row>
    <row r="577" spans="1:8">
      <c r="A577" s="17">
        <f>MAX($A$4:A576)+1</f>
        <v>153</v>
      </c>
      <c r="B577" s="19" t="s">
        <v>972</v>
      </c>
      <c r="C577" s="17" t="s">
        <v>973</v>
      </c>
      <c r="D577" s="17" t="s">
        <v>214</v>
      </c>
      <c r="E577" s="17" t="s">
        <v>33</v>
      </c>
      <c r="F577" s="17" t="s">
        <v>974</v>
      </c>
      <c r="G577" s="23">
        <v>2.35</v>
      </c>
      <c r="H577" s="23">
        <f>SUM(G577:G585)</f>
        <v>4.65</v>
      </c>
    </row>
    <row r="578" spans="1:8">
      <c r="A578" s="17"/>
      <c r="B578" s="19" t="s">
        <v>972</v>
      </c>
      <c r="C578" s="17" t="s">
        <v>973</v>
      </c>
      <c r="D578" s="17"/>
      <c r="E578" s="17"/>
      <c r="F578" s="17" t="s">
        <v>975</v>
      </c>
      <c r="G578" s="23">
        <v>0.32</v>
      </c>
      <c r="H578" s="23"/>
    </row>
    <row r="579" spans="1:8">
      <c r="A579" s="17"/>
      <c r="B579" s="19" t="s">
        <v>972</v>
      </c>
      <c r="C579" s="17" t="s">
        <v>973</v>
      </c>
      <c r="D579" s="17"/>
      <c r="E579" s="17"/>
      <c r="F579" s="17" t="s">
        <v>976</v>
      </c>
      <c r="G579" s="23">
        <v>0.5</v>
      </c>
      <c r="H579" s="23"/>
    </row>
    <row r="580" spans="1:8">
      <c r="A580" s="17"/>
      <c r="B580" s="19" t="s">
        <v>972</v>
      </c>
      <c r="C580" s="17" t="s">
        <v>973</v>
      </c>
      <c r="D580" s="17"/>
      <c r="E580" s="17"/>
      <c r="F580" s="17" t="s">
        <v>977</v>
      </c>
      <c r="G580" s="23">
        <v>0.37</v>
      </c>
      <c r="H580" s="23"/>
    </row>
    <row r="581" spans="1:8">
      <c r="A581" s="17"/>
      <c r="B581" s="19" t="s">
        <v>972</v>
      </c>
      <c r="C581" s="17" t="s">
        <v>973</v>
      </c>
      <c r="D581" s="17"/>
      <c r="E581" s="17"/>
      <c r="F581" s="17" t="s">
        <v>978</v>
      </c>
      <c r="G581" s="23">
        <v>0.31</v>
      </c>
      <c r="H581" s="23"/>
    </row>
    <row r="582" spans="1:8">
      <c r="A582" s="17"/>
      <c r="B582" s="19" t="s">
        <v>972</v>
      </c>
      <c r="C582" s="17" t="s">
        <v>973</v>
      </c>
      <c r="D582" s="17"/>
      <c r="E582" s="17"/>
      <c r="F582" s="17" t="s">
        <v>979</v>
      </c>
      <c r="G582" s="23">
        <v>0.35</v>
      </c>
      <c r="H582" s="23"/>
    </row>
    <row r="583" spans="1:8">
      <c r="A583" s="17"/>
      <c r="B583" s="19" t="s">
        <v>972</v>
      </c>
      <c r="C583" s="17" t="s">
        <v>973</v>
      </c>
      <c r="D583" s="17"/>
      <c r="E583" s="17"/>
      <c r="F583" s="17" t="s">
        <v>980</v>
      </c>
      <c r="G583" s="23">
        <v>0.23</v>
      </c>
      <c r="H583" s="23"/>
    </row>
    <row r="584" spans="1:8">
      <c r="A584" s="17"/>
      <c r="B584" s="19" t="s">
        <v>972</v>
      </c>
      <c r="C584" s="17" t="s">
        <v>973</v>
      </c>
      <c r="D584" s="17"/>
      <c r="E584" s="17"/>
      <c r="F584" s="17" t="s">
        <v>981</v>
      </c>
      <c r="G584" s="23">
        <v>0.12</v>
      </c>
      <c r="H584" s="23"/>
    </row>
    <row r="585" spans="1:8">
      <c r="A585" s="17"/>
      <c r="B585" s="19" t="s">
        <v>972</v>
      </c>
      <c r="C585" s="17" t="s">
        <v>973</v>
      </c>
      <c r="D585" s="17"/>
      <c r="E585" s="17"/>
      <c r="F585" s="17" t="s">
        <v>982</v>
      </c>
      <c r="G585" s="23">
        <v>0.1</v>
      </c>
      <c r="H585" s="23"/>
    </row>
    <row r="586" spans="1:8">
      <c r="A586" s="17">
        <f>MAX($A$4:A585)+1</f>
        <v>154</v>
      </c>
      <c r="B586" s="18" t="s">
        <v>983</v>
      </c>
      <c r="C586" s="17" t="s">
        <v>984</v>
      </c>
      <c r="D586" s="24" t="s">
        <v>905</v>
      </c>
      <c r="E586" s="17" t="s">
        <v>73</v>
      </c>
      <c r="F586" s="17" t="s">
        <v>985</v>
      </c>
      <c r="G586" s="23">
        <v>1</v>
      </c>
      <c r="H586" s="23">
        <f>SUM(G586:G591)</f>
        <v>3.25</v>
      </c>
    </row>
    <row r="587" spans="1:8">
      <c r="A587" s="17"/>
      <c r="B587" s="19" t="s">
        <v>986</v>
      </c>
      <c r="C587" s="17" t="s">
        <v>984</v>
      </c>
      <c r="D587" s="17"/>
      <c r="E587" s="17"/>
      <c r="F587" s="17" t="s">
        <v>987</v>
      </c>
      <c r="G587" s="23">
        <v>1</v>
      </c>
      <c r="H587" s="23"/>
    </row>
    <row r="588" spans="1:8">
      <c r="A588" s="17"/>
      <c r="B588" s="19" t="s">
        <v>986</v>
      </c>
      <c r="C588" s="17" t="s">
        <v>984</v>
      </c>
      <c r="D588" s="17"/>
      <c r="E588" s="17"/>
      <c r="F588" s="17" t="s">
        <v>988</v>
      </c>
      <c r="G588" s="23">
        <v>1</v>
      </c>
      <c r="H588" s="23"/>
    </row>
    <row r="589" spans="1:8">
      <c r="A589" s="17"/>
      <c r="B589" s="19" t="s">
        <v>986</v>
      </c>
      <c r="C589" s="17" t="s">
        <v>984</v>
      </c>
      <c r="D589" s="17"/>
      <c r="E589" s="17"/>
      <c r="F589" s="17" t="s">
        <v>989</v>
      </c>
      <c r="G589" s="23">
        <v>0.07</v>
      </c>
      <c r="H589" s="23"/>
    </row>
    <row r="590" spans="1:8">
      <c r="A590" s="17"/>
      <c r="B590" s="19" t="s">
        <v>986</v>
      </c>
      <c r="C590" s="17" t="s">
        <v>984</v>
      </c>
      <c r="D590" s="17"/>
      <c r="E590" s="17"/>
      <c r="F590" s="17" t="s">
        <v>990</v>
      </c>
      <c r="G590" s="23">
        <v>0.05</v>
      </c>
      <c r="H590" s="23"/>
    </row>
    <row r="591" spans="1:8">
      <c r="A591" s="17"/>
      <c r="B591" s="19" t="s">
        <v>986</v>
      </c>
      <c r="C591" s="17" t="s">
        <v>984</v>
      </c>
      <c r="D591" s="17"/>
      <c r="E591" s="17"/>
      <c r="F591" s="17" t="s">
        <v>991</v>
      </c>
      <c r="G591" s="23">
        <v>0.13</v>
      </c>
      <c r="H591" s="23"/>
    </row>
    <row r="592" spans="1:8">
      <c r="A592" s="17">
        <f>MAX($A$4:A591)+1</f>
        <v>155</v>
      </c>
      <c r="B592" s="19" t="s">
        <v>992</v>
      </c>
      <c r="C592" s="17" t="s">
        <v>993</v>
      </c>
      <c r="D592" s="17" t="s">
        <v>530</v>
      </c>
      <c r="E592" s="17" t="s">
        <v>33</v>
      </c>
      <c r="F592" s="17" t="s">
        <v>994</v>
      </c>
      <c r="G592" s="23">
        <v>0.38</v>
      </c>
      <c r="H592" s="23">
        <f>SUM(G592:G597)</f>
        <v>3.04</v>
      </c>
    </row>
    <row r="593" spans="1:8">
      <c r="A593" s="17"/>
      <c r="B593" s="19" t="s">
        <v>992</v>
      </c>
      <c r="C593" s="17" t="s">
        <v>993</v>
      </c>
      <c r="D593" s="17"/>
      <c r="E593" s="17"/>
      <c r="F593" s="17" t="s">
        <v>995</v>
      </c>
      <c r="G593" s="23">
        <v>0.32</v>
      </c>
      <c r="H593" s="23"/>
    </row>
    <row r="594" spans="1:8">
      <c r="A594" s="17"/>
      <c r="B594" s="19" t="s">
        <v>992</v>
      </c>
      <c r="C594" s="17" t="s">
        <v>993</v>
      </c>
      <c r="D594" s="17"/>
      <c r="E594" s="17"/>
      <c r="F594" s="17" t="s">
        <v>996</v>
      </c>
      <c r="G594" s="23">
        <v>0.6</v>
      </c>
      <c r="H594" s="23"/>
    </row>
    <row r="595" spans="1:8">
      <c r="A595" s="17"/>
      <c r="B595" s="19" t="s">
        <v>992</v>
      </c>
      <c r="C595" s="17" t="s">
        <v>993</v>
      </c>
      <c r="D595" s="17"/>
      <c r="E595" s="17"/>
      <c r="F595" s="17" t="s">
        <v>997</v>
      </c>
      <c r="G595" s="23">
        <v>0.94</v>
      </c>
      <c r="H595" s="23"/>
    </row>
    <row r="596" spans="1:8">
      <c r="A596" s="17"/>
      <c r="B596" s="19" t="s">
        <v>992</v>
      </c>
      <c r="C596" s="17" t="s">
        <v>993</v>
      </c>
      <c r="D596" s="17"/>
      <c r="E596" s="17"/>
      <c r="F596" s="17" t="s">
        <v>998</v>
      </c>
      <c r="G596" s="23">
        <v>0.28</v>
      </c>
      <c r="H596" s="23"/>
    </row>
    <row r="597" spans="1:8">
      <c r="A597" s="17"/>
      <c r="B597" s="19" t="s">
        <v>992</v>
      </c>
      <c r="C597" s="17" t="s">
        <v>993</v>
      </c>
      <c r="D597" s="17"/>
      <c r="E597" s="17"/>
      <c r="F597" s="17" t="s">
        <v>999</v>
      </c>
      <c r="G597" s="23">
        <v>0.52</v>
      </c>
      <c r="H597" s="23"/>
    </row>
    <row r="598" spans="1:8">
      <c r="A598" s="17">
        <f>MAX($A$4:A597)+1</f>
        <v>156</v>
      </c>
      <c r="B598" s="19" t="s">
        <v>1000</v>
      </c>
      <c r="C598" s="17" t="s">
        <v>1001</v>
      </c>
      <c r="D598" s="17" t="s">
        <v>120</v>
      </c>
      <c r="E598" s="17" t="s">
        <v>33</v>
      </c>
      <c r="F598" s="17" t="s">
        <v>1002</v>
      </c>
      <c r="G598" s="23">
        <v>0.15</v>
      </c>
      <c r="H598" s="23">
        <f>SUM(G598:G602)</f>
        <v>0.72</v>
      </c>
    </row>
    <row r="599" spans="1:8">
      <c r="A599" s="17"/>
      <c r="B599" s="19" t="s">
        <v>1000</v>
      </c>
      <c r="C599" s="17" t="s">
        <v>1001</v>
      </c>
      <c r="D599" s="17"/>
      <c r="E599" s="17"/>
      <c r="F599" s="17" t="s">
        <v>1003</v>
      </c>
      <c r="G599" s="23">
        <v>0.17</v>
      </c>
      <c r="H599" s="23"/>
    </row>
    <row r="600" spans="1:8">
      <c r="A600" s="17"/>
      <c r="B600" s="19" t="s">
        <v>1000</v>
      </c>
      <c r="C600" s="17" t="s">
        <v>1001</v>
      </c>
      <c r="D600" s="17"/>
      <c r="E600" s="17"/>
      <c r="F600" s="17" t="s">
        <v>1004</v>
      </c>
      <c r="G600" s="23">
        <v>0.16</v>
      </c>
      <c r="H600" s="23"/>
    </row>
    <row r="601" spans="1:8">
      <c r="A601" s="17"/>
      <c r="B601" s="19" t="s">
        <v>1000</v>
      </c>
      <c r="C601" s="17" t="s">
        <v>1001</v>
      </c>
      <c r="D601" s="17"/>
      <c r="E601" s="17"/>
      <c r="F601" s="17" t="s">
        <v>1005</v>
      </c>
      <c r="G601" s="23">
        <v>0.12</v>
      </c>
      <c r="H601" s="23"/>
    </row>
    <row r="602" spans="1:8">
      <c r="A602" s="17"/>
      <c r="B602" s="19" t="s">
        <v>1000</v>
      </c>
      <c r="C602" s="17" t="s">
        <v>1001</v>
      </c>
      <c r="D602" s="17"/>
      <c r="E602" s="17"/>
      <c r="F602" s="17" t="s">
        <v>1006</v>
      </c>
      <c r="G602" s="23">
        <v>0.12</v>
      </c>
      <c r="H602" s="23"/>
    </row>
    <row r="603" ht="31.5" spans="1:8">
      <c r="A603" s="17">
        <f>MAX($A$4:A602)+1</f>
        <v>157</v>
      </c>
      <c r="B603" s="18" t="s">
        <v>1007</v>
      </c>
      <c r="C603" s="17" t="s">
        <v>1008</v>
      </c>
      <c r="D603" s="17" t="s">
        <v>56</v>
      </c>
      <c r="E603" s="17" t="s">
        <v>13</v>
      </c>
      <c r="F603" s="17" t="s">
        <v>1009</v>
      </c>
      <c r="G603" s="23">
        <v>0.47</v>
      </c>
      <c r="H603" s="23">
        <v>0.47</v>
      </c>
    </row>
    <row r="604" spans="1:8">
      <c r="A604" s="17">
        <f>MAX($A$4:A603)+1</f>
        <v>158</v>
      </c>
      <c r="B604" s="19" t="s">
        <v>1010</v>
      </c>
      <c r="C604" s="17" t="s">
        <v>1011</v>
      </c>
      <c r="D604" s="17" t="s">
        <v>12</v>
      </c>
      <c r="E604" s="17" t="s">
        <v>13</v>
      </c>
      <c r="F604" s="17" t="s">
        <v>1012</v>
      </c>
      <c r="G604" s="23">
        <v>0.4</v>
      </c>
      <c r="H604" s="23">
        <f>SUM(G604:G607)</f>
        <v>0.99</v>
      </c>
    </row>
    <row r="605" spans="1:8">
      <c r="A605" s="17"/>
      <c r="B605" s="19" t="s">
        <v>1010</v>
      </c>
      <c r="C605" s="17" t="s">
        <v>1011</v>
      </c>
      <c r="D605" s="17"/>
      <c r="E605" s="17"/>
      <c r="F605" s="17" t="s">
        <v>1013</v>
      </c>
      <c r="G605" s="23">
        <v>0.14</v>
      </c>
      <c r="H605" s="23"/>
    </row>
    <row r="606" spans="1:8">
      <c r="A606" s="17"/>
      <c r="B606" s="19" t="s">
        <v>1010</v>
      </c>
      <c r="C606" s="17" t="s">
        <v>1011</v>
      </c>
      <c r="D606" s="17"/>
      <c r="E606" s="17"/>
      <c r="F606" s="17" t="s">
        <v>1014</v>
      </c>
      <c r="G606" s="23">
        <v>0.05</v>
      </c>
      <c r="H606" s="23"/>
    </row>
    <row r="607" spans="1:8">
      <c r="A607" s="17"/>
      <c r="B607" s="19" t="s">
        <v>1010</v>
      </c>
      <c r="C607" s="17" t="s">
        <v>1011</v>
      </c>
      <c r="D607" s="17"/>
      <c r="E607" s="17"/>
      <c r="F607" s="17" t="s">
        <v>1015</v>
      </c>
      <c r="G607" s="23">
        <v>0.4</v>
      </c>
      <c r="H607" s="23"/>
    </row>
    <row r="608" ht="31.5" spans="1:8">
      <c r="A608" s="17">
        <f>MAX($A$4:A607)+1</f>
        <v>159</v>
      </c>
      <c r="B608" s="19" t="s">
        <v>1016</v>
      </c>
      <c r="C608" s="17" t="s">
        <v>1017</v>
      </c>
      <c r="D608" s="17" t="s">
        <v>344</v>
      </c>
      <c r="E608" s="17" t="s">
        <v>755</v>
      </c>
      <c r="F608" s="17" t="s">
        <v>1018</v>
      </c>
      <c r="G608" s="23">
        <v>2.14</v>
      </c>
      <c r="H608" s="23">
        <f t="shared" ref="H608:H613" si="0">G608</f>
        <v>2.14</v>
      </c>
    </row>
    <row r="609" spans="1:8">
      <c r="A609" s="17">
        <f>MAX($A$4:A608)+1</f>
        <v>160</v>
      </c>
      <c r="B609" s="19" t="s">
        <v>1019</v>
      </c>
      <c r="C609" s="17" t="s">
        <v>1020</v>
      </c>
      <c r="D609" s="17" t="s">
        <v>827</v>
      </c>
      <c r="E609" s="17" t="s">
        <v>13</v>
      </c>
      <c r="F609" s="17" t="s">
        <v>1021</v>
      </c>
      <c r="G609" s="23">
        <v>0.33</v>
      </c>
      <c r="H609" s="23">
        <f>SUM(G609:G611)</f>
        <v>1</v>
      </c>
    </row>
    <row r="610" spans="1:8">
      <c r="A610" s="17"/>
      <c r="B610" s="19" t="s">
        <v>1019</v>
      </c>
      <c r="C610" s="17" t="s">
        <v>1020</v>
      </c>
      <c r="D610" s="17"/>
      <c r="E610" s="17"/>
      <c r="F610" s="17" t="s">
        <v>1022</v>
      </c>
      <c r="G610" s="23">
        <v>0.28</v>
      </c>
      <c r="H610" s="23"/>
    </row>
    <row r="611" spans="1:8">
      <c r="A611" s="17"/>
      <c r="B611" s="19" t="s">
        <v>1019</v>
      </c>
      <c r="C611" s="17" t="s">
        <v>1020</v>
      </c>
      <c r="D611" s="17"/>
      <c r="E611" s="17"/>
      <c r="F611" s="17" t="s">
        <v>1023</v>
      </c>
      <c r="G611" s="23">
        <v>0.39</v>
      </c>
      <c r="H611" s="23"/>
    </row>
    <row r="612" ht="31.5" spans="1:8">
      <c r="A612" s="17">
        <f>MAX($A$4:A611)+1</f>
        <v>161</v>
      </c>
      <c r="B612" s="19" t="s">
        <v>1024</v>
      </c>
      <c r="C612" s="17" t="s">
        <v>1025</v>
      </c>
      <c r="D612" s="17" t="s">
        <v>51</v>
      </c>
      <c r="E612" s="17" t="s">
        <v>13</v>
      </c>
      <c r="F612" s="17" t="s">
        <v>1026</v>
      </c>
      <c r="G612" s="23">
        <v>1</v>
      </c>
      <c r="H612" s="23">
        <f t="shared" si="0"/>
        <v>1</v>
      </c>
    </row>
    <row r="613" ht="35" customHeight="true" spans="1:8">
      <c r="A613" s="17">
        <f>MAX($A$4:A612)+1</f>
        <v>162</v>
      </c>
      <c r="B613" s="19" t="s">
        <v>1027</v>
      </c>
      <c r="C613" s="17" t="s">
        <v>1028</v>
      </c>
      <c r="D613" s="17" t="s">
        <v>120</v>
      </c>
      <c r="E613" s="17" t="s">
        <v>13</v>
      </c>
      <c r="F613" s="17" t="s">
        <v>1029</v>
      </c>
      <c r="G613" s="23">
        <v>0.49</v>
      </c>
      <c r="H613" s="23">
        <f t="shared" si="0"/>
        <v>0.49</v>
      </c>
    </row>
    <row r="614" ht="35" customHeight="true" spans="1:8">
      <c r="A614" s="17">
        <f>MAX($A$4:A613)+1</f>
        <v>163</v>
      </c>
      <c r="B614" s="19" t="s">
        <v>1030</v>
      </c>
      <c r="C614" s="17" t="s">
        <v>1031</v>
      </c>
      <c r="D614" s="25" t="s">
        <v>171</v>
      </c>
      <c r="E614" s="17" t="s">
        <v>13</v>
      </c>
      <c r="F614" s="17" t="s">
        <v>1032</v>
      </c>
      <c r="G614" s="23">
        <v>0.27</v>
      </c>
      <c r="H614" s="23">
        <f>G614+G615</f>
        <v>0.44</v>
      </c>
    </row>
    <row r="615" ht="35" customHeight="true" spans="1:8">
      <c r="A615" s="17"/>
      <c r="B615" s="19" t="s">
        <v>1030</v>
      </c>
      <c r="C615" s="17" t="s">
        <v>1031</v>
      </c>
      <c r="D615" s="17"/>
      <c r="E615" s="17"/>
      <c r="F615" s="17" t="s">
        <v>1033</v>
      </c>
      <c r="G615" s="23">
        <v>0.17</v>
      </c>
      <c r="H615" s="23"/>
    </row>
    <row r="616" ht="35" customHeight="true" spans="1:8">
      <c r="A616" s="17">
        <f>MAX($A$4:A615)+1</f>
        <v>164</v>
      </c>
      <c r="B616" s="18" t="s">
        <v>1034</v>
      </c>
      <c r="C616" s="17" t="s">
        <v>1035</v>
      </c>
      <c r="D616" s="17" t="s">
        <v>171</v>
      </c>
      <c r="E616" s="17" t="s">
        <v>33</v>
      </c>
      <c r="F616" s="17" t="s">
        <v>1036</v>
      </c>
      <c r="G616" s="23">
        <v>0.64</v>
      </c>
      <c r="H616" s="23">
        <f>SUM(G616:G617)</f>
        <v>1.04</v>
      </c>
    </row>
    <row r="617" ht="35" customHeight="true" spans="1:8">
      <c r="A617" s="17"/>
      <c r="B617" s="19" t="s">
        <v>1037</v>
      </c>
      <c r="C617" s="17" t="s">
        <v>1035</v>
      </c>
      <c r="D617" s="17"/>
      <c r="E617" s="17" t="s">
        <v>33</v>
      </c>
      <c r="F617" s="17" t="s">
        <v>1038</v>
      </c>
      <c r="G617" s="23">
        <v>0.4</v>
      </c>
      <c r="H617" s="23"/>
    </row>
    <row r="618" spans="1:8">
      <c r="A618" s="17">
        <f>MAX($A$4:A617)+1</f>
        <v>165</v>
      </c>
      <c r="B618" s="19" t="s">
        <v>1039</v>
      </c>
      <c r="C618" s="17" t="s">
        <v>1040</v>
      </c>
      <c r="D618" s="17" t="s">
        <v>1041</v>
      </c>
      <c r="E618" s="17" t="s">
        <v>33</v>
      </c>
      <c r="F618" s="17" t="s">
        <v>1042</v>
      </c>
      <c r="G618" s="23">
        <v>0.33</v>
      </c>
      <c r="H618" s="23">
        <f>G618+G619+G620</f>
        <v>0.96</v>
      </c>
    </row>
    <row r="619" spans="1:8">
      <c r="A619" s="17"/>
      <c r="B619" s="19" t="s">
        <v>1039</v>
      </c>
      <c r="C619" s="17" t="s">
        <v>1040</v>
      </c>
      <c r="D619" s="17"/>
      <c r="E619" s="17"/>
      <c r="F619" s="17" t="s">
        <v>1043</v>
      </c>
      <c r="G619" s="23">
        <v>0.31</v>
      </c>
      <c r="H619" s="23"/>
    </row>
    <row r="620" spans="1:8">
      <c r="A620" s="17"/>
      <c r="B620" s="19" t="s">
        <v>1039</v>
      </c>
      <c r="C620" s="17" t="s">
        <v>1040</v>
      </c>
      <c r="D620" s="17"/>
      <c r="E620" s="17"/>
      <c r="F620" s="17" t="s">
        <v>1044</v>
      </c>
      <c r="G620" s="23">
        <v>0.32</v>
      </c>
      <c r="H620" s="23"/>
    </row>
    <row r="621" ht="31.5" spans="1:8">
      <c r="A621" s="17">
        <f>MAX($A$4:A620)+1</f>
        <v>166</v>
      </c>
      <c r="B621" s="19" t="s">
        <v>1045</v>
      </c>
      <c r="C621" s="17" t="s">
        <v>1046</v>
      </c>
      <c r="D621" s="17" t="s">
        <v>200</v>
      </c>
      <c r="E621" s="17" t="s">
        <v>33</v>
      </c>
      <c r="F621" s="17" t="s">
        <v>1047</v>
      </c>
      <c r="G621" s="23">
        <v>1</v>
      </c>
      <c r="H621" s="23">
        <v>1</v>
      </c>
    </row>
    <row r="622" spans="1:8">
      <c r="A622" s="17">
        <f>MAX($A$4:A621)+1</f>
        <v>167</v>
      </c>
      <c r="B622" s="19" t="s">
        <v>1048</v>
      </c>
      <c r="C622" s="17" t="s">
        <v>1049</v>
      </c>
      <c r="D622" s="17" t="s">
        <v>12</v>
      </c>
      <c r="E622" s="17" t="s">
        <v>18</v>
      </c>
      <c r="F622" s="17" t="s">
        <v>1050</v>
      </c>
      <c r="G622" s="23">
        <v>3</v>
      </c>
      <c r="H622" s="23">
        <f>G622+G623</f>
        <v>3.28</v>
      </c>
    </row>
    <row r="623" spans="1:8">
      <c r="A623" s="17"/>
      <c r="B623" s="19" t="s">
        <v>1048</v>
      </c>
      <c r="C623" s="17" t="s">
        <v>1049</v>
      </c>
      <c r="D623" s="17"/>
      <c r="E623" s="17"/>
      <c r="F623" s="17" t="s">
        <v>1051</v>
      </c>
      <c r="G623" s="23">
        <v>0.28</v>
      </c>
      <c r="H623" s="23"/>
    </row>
    <row r="624" spans="1:8">
      <c r="A624" s="17">
        <f>MAX($A$4:A623)+1</f>
        <v>168</v>
      </c>
      <c r="B624" s="19" t="s">
        <v>1052</v>
      </c>
      <c r="C624" s="17" t="s">
        <v>1053</v>
      </c>
      <c r="D624" s="17" t="s">
        <v>184</v>
      </c>
      <c r="E624" s="17" t="s">
        <v>755</v>
      </c>
      <c r="F624" s="17" t="s">
        <v>1054</v>
      </c>
      <c r="G624" s="23">
        <v>1.93</v>
      </c>
      <c r="H624" s="23">
        <f>G624+G625+G626</f>
        <v>2.2</v>
      </c>
    </row>
    <row r="625" spans="1:8">
      <c r="A625" s="17"/>
      <c r="B625" s="19" t="s">
        <v>1052</v>
      </c>
      <c r="C625" s="17" t="s">
        <v>1053</v>
      </c>
      <c r="D625" s="17"/>
      <c r="E625" s="17"/>
      <c r="F625" s="17" t="s">
        <v>1055</v>
      </c>
      <c r="G625" s="23">
        <v>0.13</v>
      </c>
      <c r="H625" s="23"/>
    </row>
    <row r="626" ht="19" customHeight="true" spans="1:8">
      <c r="A626" s="17"/>
      <c r="B626" s="19" t="s">
        <v>1052</v>
      </c>
      <c r="C626" s="17" t="s">
        <v>1053</v>
      </c>
      <c r="D626" s="17"/>
      <c r="E626" s="17"/>
      <c r="F626" s="17" t="s">
        <v>1056</v>
      </c>
      <c r="G626" s="23">
        <v>0.14</v>
      </c>
      <c r="H626" s="23"/>
    </row>
    <row r="627" spans="1:8">
      <c r="A627" s="17">
        <f>MAX($A$4:A626)+1</f>
        <v>169</v>
      </c>
      <c r="B627" s="19" t="s">
        <v>1057</v>
      </c>
      <c r="C627" s="17" t="s">
        <v>1058</v>
      </c>
      <c r="D627" s="17" t="s">
        <v>200</v>
      </c>
      <c r="E627" s="17" t="s">
        <v>33</v>
      </c>
      <c r="F627" s="17" t="s">
        <v>1059</v>
      </c>
      <c r="G627" s="23">
        <v>1</v>
      </c>
      <c r="H627" s="23">
        <f>SUM(G627:G631)</f>
        <v>3.2</v>
      </c>
    </row>
    <row r="628" spans="1:8">
      <c r="A628" s="17"/>
      <c r="B628" s="19" t="s">
        <v>1057</v>
      </c>
      <c r="C628" s="17" t="s">
        <v>1058</v>
      </c>
      <c r="D628" s="17"/>
      <c r="E628" s="17"/>
      <c r="F628" s="17" t="s">
        <v>1060</v>
      </c>
      <c r="G628" s="23">
        <v>1</v>
      </c>
      <c r="H628" s="23"/>
    </row>
    <row r="629" spans="1:8">
      <c r="A629" s="17"/>
      <c r="B629" s="19" t="s">
        <v>1057</v>
      </c>
      <c r="C629" s="17" t="s">
        <v>1058</v>
      </c>
      <c r="D629" s="17"/>
      <c r="E629" s="17"/>
      <c r="F629" s="17" t="s">
        <v>1061</v>
      </c>
      <c r="G629" s="23">
        <v>0.47</v>
      </c>
      <c r="H629" s="23"/>
    </row>
    <row r="630" spans="1:8">
      <c r="A630" s="17"/>
      <c r="B630" s="19" t="s">
        <v>1057</v>
      </c>
      <c r="C630" s="17" t="s">
        <v>1058</v>
      </c>
      <c r="D630" s="17"/>
      <c r="E630" s="17"/>
      <c r="F630" s="17" t="s">
        <v>1062</v>
      </c>
      <c r="G630" s="23">
        <v>0.42</v>
      </c>
      <c r="H630" s="23"/>
    </row>
    <row r="631" spans="1:8">
      <c r="A631" s="17"/>
      <c r="B631" s="19" t="s">
        <v>1057</v>
      </c>
      <c r="C631" s="17" t="s">
        <v>1058</v>
      </c>
      <c r="D631" s="17"/>
      <c r="E631" s="17"/>
      <c r="F631" s="17" t="s">
        <v>1063</v>
      </c>
      <c r="G631" s="23">
        <v>0.31</v>
      </c>
      <c r="H631" s="23"/>
    </row>
    <row r="632" ht="31.5" spans="1:8">
      <c r="A632" s="17">
        <f>MAX($A$4:A631)+1</f>
        <v>170</v>
      </c>
      <c r="B632" s="19" t="s">
        <v>1064</v>
      </c>
      <c r="C632" s="17" t="s">
        <v>1065</v>
      </c>
      <c r="D632" s="17" t="s">
        <v>12</v>
      </c>
      <c r="E632" s="17" t="s">
        <v>33</v>
      </c>
      <c r="F632" s="17" t="s">
        <v>1066</v>
      </c>
      <c r="G632" s="23">
        <v>0.39</v>
      </c>
      <c r="H632" s="23">
        <v>0.39</v>
      </c>
    </row>
    <row r="633" ht="25" customHeight="true" spans="1:8">
      <c r="A633" s="17">
        <f>MAX($A$4:A632)+1</f>
        <v>171</v>
      </c>
      <c r="B633" s="19" t="s">
        <v>1067</v>
      </c>
      <c r="C633" s="17" t="s">
        <v>1068</v>
      </c>
      <c r="D633" s="17" t="s">
        <v>651</v>
      </c>
      <c r="E633" s="17" t="s">
        <v>18</v>
      </c>
      <c r="F633" s="17" t="s">
        <v>1069</v>
      </c>
      <c r="G633" s="23">
        <v>0.15</v>
      </c>
      <c r="H633" s="23">
        <f>SUM(G633:G641)</f>
        <v>2.44</v>
      </c>
    </row>
    <row r="634" ht="25" customHeight="true" spans="1:8">
      <c r="A634" s="17"/>
      <c r="B634" s="19" t="s">
        <v>1067</v>
      </c>
      <c r="C634" s="17" t="s">
        <v>1068</v>
      </c>
      <c r="D634" s="17"/>
      <c r="E634" s="17"/>
      <c r="F634" s="17" t="s">
        <v>1070</v>
      </c>
      <c r="G634" s="23">
        <v>0.13</v>
      </c>
      <c r="H634" s="23"/>
    </row>
    <row r="635" ht="25" customHeight="true" spans="1:8">
      <c r="A635" s="17"/>
      <c r="B635" s="19" t="s">
        <v>1067</v>
      </c>
      <c r="C635" s="17" t="s">
        <v>1068</v>
      </c>
      <c r="D635" s="17"/>
      <c r="E635" s="17"/>
      <c r="F635" s="17" t="s">
        <v>1071</v>
      </c>
      <c r="G635" s="23">
        <v>0.32</v>
      </c>
      <c r="H635" s="23"/>
    </row>
    <row r="636" ht="25" customHeight="true" spans="1:8">
      <c r="A636" s="17"/>
      <c r="B636" s="19" t="s">
        <v>1067</v>
      </c>
      <c r="C636" s="17" t="s">
        <v>1068</v>
      </c>
      <c r="D636" s="17"/>
      <c r="E636" s="17"/>
      <c r="F636" s="17" t="s">
        <v>1072</v>
      </c>
      <c r="G636" s="23">
        <v>0.54</v>
      </c>
      <c r="H636" s="23"/>
    </row>
    <row r="637" ht="25" customHeight="true" spans="1:8">
      <c r="A637" s="17"/>
      <c r="B637" s="19" t="s">
        <v>1067</v>
      </c>
      <c r="C637" s="17" t="s">
        <v>1068</v>
      </c>
      <c r="D637" s="17"/>
      <c r="E637" s="17"/>
      <c r="F637" s="17" t="s">
        <v>1073</v>
      </c>
      <c r="G637" s="23">
        <v>0.23</v>
      </c>
      <c r="H637" s="23"/>
    </row>
    <row r="638" ht="25" customHeight="true" spans="1:8">
      <c r="A638" s="17"/>
      <c r="B638" s="19" t="s">
        <v>1067</v>
      </c>
      <c r="C638" s="17" t="s">
        <v>1068</v>
      </c>
      <c r="D638" s="17"/>
      <c r="E638" s="17"/>
      <c r="F638" s="17" t="s">
        <v>1074</v>
      </c>
      <c r="G638" s="23">
        <v>0.39</v>
      </c>
      <c r="H638" s="23"/>
    </row>
    <row r="639" ht="25" customHeight="true" spans="1:8">
      <c r="A639" s="17"/>
      <c r="B639" s="19" t="s">
        <v>1067</v>
      </c>
      <c r="C639" s="17" t="s">
        <v>1068</v>
      </c>
      <c r="D639" s="17"/>
      <c r="E639" s="17"/>
      <c r="F639" s="17" t="s">
        <v>1075</v>
      </c>
      <c r="G639" s="23">
        <v>0.4</v>
      </c>
      <c r="H639" s="23"/>
    </row>
    <row r="640" ht="25" customHeight="true" spans="1:8">
      <c r="A640" s="17"/>
      <c r="B640" s="19" t="s">
        <v>1067</v>
      </c>
      <c r="C640" s="17" t="s">
        <v>1068</v>
      </c>
      <c r="D640" s="17"/>
      <c r="E640" s="17"/>
      <c r="F640" s="17" t="s">
        <v>1076</v>
      </c>
      <c r="G640" s="23">
        <v>0.14</v>
      </c>
      <c r="H640" s="23"/>
    </row>
    <row r="641" ht="25" customHeight="true" spans="1:8">
      <c r="A641" s="17"/>
      <c r="B641" s="19" t="s">
        <v>1067</v>
      </c>
      <c r="C641" s="17" t="s">
        <v>1068</v>
      </c>
      <c r="D641" s="17"/>
      <c r="E641" s="17"/>
      <c r="F641" s="17" t="s">
        <v>1077</v>
      </c>
      <c r="G641" s="23">
        <v>0.14</v>
      </c>
      <c r="H641" s="23"/>
    </row>
    <row r="642" ht="25" customHeight="true" spans="1:8">
      <c r="A642" s="17">
        <f>MAX($A$4:A641)+1</f>
        <v>172</v>
      </c>
      <c r="B642" s="19" t="s">
        <v>1078</v>
      </c>
      <c r="C642" s="17" t="s">
        <v>1079</v>
      </c>
      <c r="D642" s="17" t="s">
        <v>344</v>
      </c>
      <c r="E642" s="17" t="s">
        <v>33</v>
      </c>
      <c r="F642" s="17" t="s">
        <v>1080</v>
      </c>
      <c r="G642" s="23">
        <v>2.14</v>
      </c>
      <c r="H642" s="23">
        <f>G642+G643</f>
        <v>3.14</v>
      </c>
    </row>
    <row r="643" ht="25" customHeight="true" spans="1:8">
      <c r="A643" s="17"/>
      <c r="B643" s="19" t="s">
        <v>1078</v>
      </c>
      <c r="C643" s="17" t="s">
        <v>1079</v>
      </c>
      <c r="D643" s="17"/>
      <c r="E643" s="17"/>
      <c r="F643" s="17" t="s">
        <v>1081</v>
      </c>
      <c r="G643" s="23">
        <v>1</v>
      </c>
      <c r="H643" s="23"/>
    </row>
    <row r="644" ht="25" customHeight="true" spans="1:8">
      <c r="A644" s="17">
        <f>MAX($A$4:A643)+1</f>
        <v>173</v>
      </c>
      <c r="B644" s="19" t="s">
        <v>1082</v>
      </c>
      <c r="C644" s="17" t="s">
        <v>1083</v>
      </c>
      <c r="D644" s="17" t="s">
        <v>538</v>
      </c>
      <c r="E644" s="17" t="s">
        <v>755</v>
      </c>
      <c r="F644" s="17" t="s">
        <v>1084</v>
      </c>
      <c r="G644" s="23">
        <v>1</v>
      </c>
      <c r="H644" s="23">
        <f>G644+G645</f>
        <v>2</v>
      </c>
    </row>
    <row r="645" ht="25" customHeight="true" spans="1:8">
      <c r="A645" s="17"/>
      <c r="B645" s="19" t="s">
        <v>1082</v>
      </c>
      <c r="C645" s="17" t="s">
        <v>1083</v>
      </c>
      <c r="D645" s="17"/>
      <c r="E645" s="17"/>
      <c r="F645" s="17" t="s">
        <v>1085</v>
      </c>
      <c r="G645" s="23">
        <v>1</v>
      </c>
      <c r="H645" s="23"/>
    </row>
    <row r="646" ht="19" customHeight="true" spans="1:8">
      <c r="A646" s="17">
        <f>MAX($A$4:A645)+1</f>
        <v>174</v>
      </c>
      <c r="B646" s="19" t="s">
        <v>1086</v>
      </c>
      <c r="C646" s="17" t="s">
        <v>1087</v>
      </c>
      <c r="D646" s="17" t="s">
        <v>120</v>
      </c>
      <c r="E646" s="17" t="s">
        <v>33</v>
      </c>
      <c r="F646" s="17" t="s">
        <v>1088</v>
      </c>
      <c r="G646" s="23">
        <v>1</v>
      </c>
      <c r="H646" s="23">
        <f>SUM(G646:G651)</f>
        <v>2.3</v>
      </c>
    </row>
    <row r="647" ht="19" customHeight="true" spans="1:8">
      <c r="A647" s="17"/>
      <c r="B647" s="19" t="s">
        <v>1086</v>
      </c>
      <c r="C647" s="17" t="s">
        <v>1087</v>
      </c>
      <c r="D647" s="17"/>
      <c r="E647" s="17"/>
      <c r="F647" s="17" t="s">
        <v>1089</v>
      </c>
      <c r="G647" s="23">
        <v>0.35</v>
      </c>
      <c r="H647" s="23"/>
    </row>
    <row r="648" ht="19" customHeight="true" spans="1:8">
      <c r="A648" s="17"/>
      <c r="B648" s="19" t="s">
        <v>1086</v>
      </c>
      <c r="C648" s="17" t="s">
        <v>1087</v>
      </c>
      <c r="D648" s="17"/>
      <c r="E648" s="17"/>
      <c r="F648" s="17" t="s">
        <v>1090</v>
      </c>
      <c r="G648" s="23">
        <v>0.29</v>
      </c>
      <c r="H648" s="23"/>
    </row>
    <row r="649" ht="19" customHeight="true" spans="1:8">
      <c r="A649" s="17"/>
      <c r="B649" s="19" t="s">
        <v>1086</v>
      </c>
      <c r="C649" s="17" t="s">
        <v>1087</v>
      </c>
      <c r="D649" s="17"/>
      <c r="E649" s="17"/>
      <c r="F649" s="17" t="s">
        <v>1091</v>
      </c>
      <c r="G649" s="23">
        <v>0.35</v>
      </c>
      <c r="H649" s="23"/>
    </row>
    <row r="650" ht="19" customHeight="true" spans="1:8">
      <c r="A650" s="17"/>
      <c r="B650" s="19" t="s">
        <v>1086</v>
      </c>
      <c r="C650" s="17" t="s">
        <v>1087</v>
      </c>
      <c r="D650" s="17"/>
      <c r="E650" s="17"/>
      <c r="F650" s="17" t="s">
        <v>1092</v>
      </c>
      <c r="G650" s="23">
        <v>0.17</v>
      </c>
      <c r="H650" s="23"/>
    </row>
    <row r="651" ht="19" customHeight="true" spans="1:8">
      <c r="A651" s="17"/>
      <c r="B651" s="19" t="s">
        <v>1086</v>
      </c>
      <c r="C651" s="17" t="s">
        <v>1087</v>
      </c>
      <c r="D651" s="17"/>
      <c r="E651" s="17"/>
      <c r="F651" s="17" t="s">
        <v>1093</v>
      </c>
      <c r="G651" s="23">
        <v>0.14</v>
      </c>
      <c r="H651" s="23"/>
    </row>
    <row r="652" ht="31.5" spans="1:8">
      <c r="A652" s="17">
        <f>MAX($A$4:A651)+1</f>
        <v>175</v>
      </c>
      <c r="B652" s="19" t="s">
        <v>1094</v>
      </c>
      <c r="C652" s="17" t="s">
        <v>1095</v>
      </c>
      <c r="D652" s="17" t="s">
        <v>56</v>
      </c>
      <c r="E652" s="17" t="s">
        <v>13</v>
      </c>
      <c r="F652" s="17" t="s">
        <v>1096</v>
      </c>
      <c r="G652" s="23">
        <v>0.25</v>
      </c>
      <c r="H652" s="23">
        <f t="shared" ref="H652:H657" si="1">G652</f>
        <v>0.25</v>
      </c>
    </row>
    <row r="653" spans="1:8">
      <c r="A653" s="17">
        <f>MAX($A$4:A652)+1</f>
        <v>176</v>
      </c>
      <c r="B653" s="19" t="s">
        <v>1097</v>
      </c>
      <c r="C653" s="17" t="s">
        <v>1098</v>
      </c>
      <c r="D653" s="17" t="s">
        <v>56</v>
      </c>
      <c r="E653" s="17" t="s">
        <v>33</v>
      </c>
      <c r="F653" s="17" t="s">
        <v>1099</v>
      </c>
      <c r="G653" s="23">
        <v>0.7</v>
      </c>
      <c r="H653" s="23">
        <f>SUM(G653:G655)</f>
        <v>1.85</v>
      </c>
    </row>
    <row r="654" spans="1:8">
      <c r="A654" s="17"/>
      <c r="B654" s="19" t="s">
        <v>1097</v>
      </c>
      <c r="C654" s="17" t="s">
        <v>1098</v>
      </c>
      <c r="D654" s="17"/>
      <c r="E654" s="17"/>
      <c r="F654" s="17" t="s">
        <v>1100</v>
      </c>
      <c r="G654" s="23">
        <v>1</v>
      </c>
      <c r="H654" s="23"/>
    </row>
    <row r="655" spans="1:8">
      <c r="A655" s="17"/>
      <c r="B655" s="19" t="s">
        <v>1097</v>
      </c>
      <c r="C655" s="17" t="s">
        <v>1098</v>
      </c>
      <c r="D655" s="17"/>
      <c r="E655" s="17"/>
      <c r="F655" s="17" t="s">
        <v>1101</v>
      </c>
      <c r="G655" s="23">
        <v>0.15</v>
      </c>
      <c r="H655" s="23"/>
    </row>
    <row r="656" ht="32" customHeight="true" spans="1:8">
      <c r="A656" s="17">
        <f>MAX($A$4:A655)+1</f>
        <v>177</v>
      </c>
      <c r="B656" s="19" t="s">
        <v>1102</v>
      </c>
      <c r="C656" s="17" t="s">
        <v>1103</v>
      </c>
      <c r="D656" s="17" t="s">
        <v>426</v>
      </c>
      <c r="E656" s="17" t="s">
        <v>13</v>
      </c>
      <c r="F656" s="17" t="s">
        <v>1104</v>
      </c>
      <c r="G656" s="23">
        <v>0.24</v>
      </c>
      <c r="H656" s="23">
        <f t="shared" si="1"/>
        <v>0.24</v>
      </c>
    </row>
    <row r="657" ht="32" customHeight="true" spans="1:8">
      <c r="A657" s="17">
        <f>MAX($A$4:A656)+1</f>
        <v>178</v>
      </c>
      <c r="B657" s="19" t="s">
        <v>1105</v>
      </c>
      <c r="C657" s="17" t="s">
        <v>1106</v>
      </c>
      <c r="D657" s="17" t="s">
        <v>214</v>
      </c>
      <c r="E657" s="17" t="s">
        <v>33</v>
      </c>
      <c r="F657" s="17" t="s">
        <v>1107</v>
      </c>
      <c r="G657" s="23">
        <v>1</v>
      </c>
      <c r="H657" s="23">
        <f t="shared" si="1"/>
        <v>1</v>
      </c>
    </row>
    <row r="658" spans="1:8">
      <c r="A658" s="17">
        <f>MAX($A$4:A657)+1</f>
        <v>179</v>
      </c>
      <c r="B658" s="19" t="s">
        <v>1108</v>
      </c>
      <c r="C658" s="17" t="s">
        <v>1109</v>
      </c>
      <c r="D658" s="17" t="s">
        <v>40</v>
      </c>
      <c r="E658" s="17" t="s">
        <v>13</v>
      </c>
      <c r="F658" s="17" t="s">
        <v>1110</v>
      </c>
      <c r="G658" s="23">
        <v>0.42</v>
      </c>
      <c r="H658" s="23">
        <f>SUM(G658:G661)</f>
        <v>1.06</v>
      </c>
    </row>
    <row r="659" spans="1:8">
      <c r="A659" s="17"/>
      <c r="B659" s="19" t="s">
        <v>1108</v>
      </c>
      <c r="C659" s="17" t="s">
        <v>1109</v>
      </c>
      <c r="D659" s="17"/>
      <c r="E659" s="17"/>
      <c r="F659" s="17" t="s">
        <v>1111</v>
      </c>
      <c r="G659" s="23">
        <v>0.32</v>
      </c>
      <c r="H659" s="23"/>
    </row>
    <row r="660" spans="1:8">
      <c r="A660" s="17"/>
      <c r="B660" s="19" t="s">
        <v>1108</v>
      </c>
      <c r="C660" s="17" t="s">
        <v>1109</v>
      </c>
      <c r="D660" s="17"/>
      <c r="E660" s="17"/>
      <c r="F660" s="17" t="s">
        <v>1112</v>
      </c>
      <c r="G660" s="23">
        <v>0.21</v>
      </c>
      <c r="H660" s="23"/>
    </row>
    <row r="661" spans="1:8">
      <c r="A661" s="17"/>
      <c r="B661" s="19" t="s">
        <v>1108</v>
      </c>
      <c r="C661" s="17" t="s">
        <v>1109</v>
      </c>
      <c r="D661" s="17"/>
      <c r="E661" s="17"/>
      <c r="F661" s="17" t="s">
        <v>1113</v>
      </c>
      <c r="G661" s="23">
        <v>0.11</v>
      </c>
      <c r="H661" s="23"/>
    </row>
    <row r="662" spans="1:8">
      <c r="A662" s="17">
        <f>MAX($A$4:A661)+1</f>
        <v>180</v>
      </c>
      <c r="B662" s="19" t="s">
        <v>1114</v>
      </c>
      <c r="C662" s="17" t="s">
        <v>1115</v>
      </c>
      <c r="D662" s="17" t="s">
        <v>12</v>
      </c>
      <c r="E662" s="17" t="s">
        <v>18</v>
      </c>
      <c r="F662" s="17" t="s">
        <v>1116</v>
      </c>
      <c r="G662" s="23">
        <v>0.12</v>
      </c>
      <c r="H662" s="23">
        <f>SUM(G662:G664)</f>
        <v>0.44</v>
      </c>
    </row>
    <row r="663" spans="1:8">
      <c r="A663" s="17"/>
      <c r="B663" s="19" t="s">
        <v>1114</v>
      </c>
      <c r="C663" s="17" t="s">
        <v>1115</v>
      </c>
      <c r="D663" s="17"/>
      <c r="E663" s="17"/>
      <c r="F663" s="17" t="s">
        <v>1117</v>
      </c>
      <c r="G663" s="23">
        <v>0.12</v>
      </c>
      <c r="H663" s="23"/>
    </row>
    <row r="664" spans="1:8">
      <c r="A664" s="17"/>
      <c r="B664" s="19" t="s">
        <v>1114</v>
      </c>
      <c r="C664" s="17" t="s">
        <v>1115</v>
      </c>
      <c r="D664" s="17"/>
      <c r="E664" s="17"/>
      <c r="F664" s="17" t="s">
        <v>1118</v>
      </c>
      <c r="G664" s="23">
        <v>0.2</v>
      </c>
      <c r="H664" s="23"/>
    </row>
    <row r="665" spans="1:8">
      <c r="A665" s="17">
        <f>MAX($A$4:A664)+1</f>
        <v>181</v>
      </c>
      <c r="B665" s="19" t="s">
        <v>1119</v>
      </c>
      <c r="C665" s="17" t="s">
        <v>1120</v>
      </c>
      <c r="D665" s="17" t="s">
        <v>32</v>
      </c>
      <c r="E665" s="17" t="s">
        <v>13</v>
      </c>
      <c r="F665" s="17" t="s">
        <v>1121</v>
      </c>
      <c r="G665" s="23">
        <v>0.27</v>
      </c>
      <c r="H665" s="23">
        <f>SUM(G665:G666)</f>
        <v>0.52</v>
      </c>
    </row>
    <row r="666" spans="1:8">
      <c r="A666" s="17"/>
      <c r="B666" s="19" t="s">
        <v>1119</v>
      </c>
      <c r="C666" s="17" t="s">
        <v>1120</v>
      </c>
      <c r="D666" s="17"/>
      <c r="E666" s="17"/>
      <c r="F666" s="17" t="s">
        <v>1122</v>
      </c>
      <c r="G666" s="23">
        <v>0.25</v>
      </c>
      <c r="H666" s="23"/>
    </row>
    <row r="667" spans="1:8">
      <c r="A667" s="17">
        <f>MAX($A$4:A666)+1</f>
        <v>182</v>
      </c>
      <c r="B667" s="19" t="s">
        <v>1123</v>
      </c>
      <c r="C667" s="17" t="s">
        <v>1124</v>
      </c>
      <c r="D667" s="17" t="s">
        <v>120</v>
      </c>
      <c r="E667" s="17" t="s">
        <v>1125</v>
      </c>
      <c r="F667" s="17" t="s">
        <v>1126</v>
      </c>
      <c r="G667" s="23">
        <v>0.2</v>
      </c>
      <c r="H667" s="23">
        <f>SUM(G667:G669)</f>
        <v>0.57</v>
      </c>
    </row>
    <row r="668" spans="1:8">
      <c r="A668" s="17"/>
      <c r="B668" s="19" t="s">
        <v>1123</v>
      </c>
      <c r="C668" s="17" t="s">
        <v>1124</v>
      </c>
      <c r="D668" s="17"/>
      <c r="E668" s="17"/>
      <c r="F668" s="17" t="s">
        <v>1127</v>
      </c>
      <c r="G668" s="23">
        <v>0.25</v>
      </c>
      <c r="H668" s="23"/>
    </row>
    <row r="669" spans="1:8">
      <c r="A669" s="17"/>
      <c r="B669" s="19" t="s">
        <v>1123</v>
      </c>
      <c r="C669" s="17" t="s">
        <v>1124</v>
      </c>
      <c r="D669" s="17"/>
      <c r="E669" s="17"/>
      <c r="F669" s="17" t="s">
        <v>1128</v>
      </c>
      <c r="G669" s="23">
        <v>0.12</v>
      </c>
      <c r="H669" s="23"/>
    </row>
    <row r="670" ht="31.5" spans="1:8">
      <c r="A670" s="17">
        <f>MAX($A$4:A669)+1</f>
        <v>183</v>
      </c>
      <c r="B670" s="19" t="s">
        <v>1129</v>
      </c>
      <c r="C670" s="17" t="s">
        <v>1130</v>
      </c>
      <c r="D670" s="17" t="s">
        <v>32</v>
      </c>
      <c r="E670" s="17" t="s">
        <v>13</v>
      </c>
      <c r="F670" s="17" t="s">
        <v>1131</v>
      </c>
      <c r="G670" s="23">
        <v>1</v>
      </c>
      <c r="H670" s="23">
        <f>G670</f>
        <v>1</v>
      </c>
    </row>
    <row r="671" spans="1:8">
      <c r="A671" s="17">
        <f>MAX($A$4:A670)+1</f>
        <v>184</v>
      </c>
      <c r="B671" s="19" t="s">
        <v>1132</v>
      </c>
      <c r="C671" s="17" t="s">
        <v>1133</v>
      </c>
      <c r="D671" s="17" t="s">
        <v>476</v>
      </c>
      <c r="E671" s="17" t="s">
        <v>755</v>
      </c>
      <c r="F671" s="17" t="s">
        <v>1134</v>
      </c>
      <c r="G671" s="23">
        <v>0.09</v>
      </c>
      <c r="H671" s="23">
        <f>SUM(G671:G673)</f>
        <v>0.99</v>
      </c>
    </row>
    <row r="672" spans="1:8">
      <c r="A672" s="17"/>
      <c r="B672" s="19" t="s">
        <v>1132</v>
      </c>
      <c r="C672" s="17" t="s">
        <v>1133</v>
      </c>
      <c r="D672" s="17"/>
      <c r="E672" s="17"/>
      <c r="F672" s="17" t="s">
        <v>1135</v>
      </c>
      <c r="G672" s="23">
        <v>0.15</v>
      </c>
      <c r="H672" s="23"/>
    </row>
    <row r="673" spans="1:8">
      <c r="A673" s="17"/>
      <c r="B673" s="19" t="s">
        <v>1132</v>
      </c>
      <c r="C673" s="17" t="s">
        <v>1133</v>
      </c>
      <c r="D673" s="17"/>
      <c r="E673" s="17"/>
      <c r="F673" s="17" t="s">
        <v>1136</v>
      </c>
      <c r="G673" s="23">
        <v>0.75</v>
      </c>
      <c r="H673" s="23"/>
    </row>
    <row r="674" ht="31.5" spans="1:8">
      <c r="A674" s="17">
        <f>MAX($A$4:A673)+1</f>
        <v>185</v>
      </c>
      <c r="B674" s="19" t="s">
        <v>1137</v>
      </c>
      <c r="C674" s="17" t="s">
        <v>1138</v>
      </c>
      <c r="D674" s="17" t="s">
        <v>127</v>
      </c>
      <c r="E674" s="17" t="s">
        <v>13</v>
      </c>
      <c r="F674" s="17" t="s">
        <v>1139</v>
      </c>
      <c r="G674" s="23">
        <v>0.17</v>
      </c>
      <c r="H674" s="23">
        <v>0.17</v>
      </c>
    </row>
    <row r="675" s="2" customFormat="true" ht="31.5" spans="1:8">
      <c r="A675" s="17">
        <f>MAX($A$4:A674)+1</f>
        <v>186</v>
      </c>
      <c r="B675" s="19" t="s">
        <v>1140</v>
      </c>
      <c r="C675" s="17" t="s">
        <v>1141</v>
      </c>
      <c r="D675" s="17" t="s">
        <v>628</v>
      </c>
      <c r="E675" s="17" t="s">
        <v>13</v>
      </c>
      <c r="F675" s="17" t="s">
        <v>1142</v>
      </c>
      <c r="G675" s="23">
        <v>1</v>
      </c>
      <c r="H675" s="23">
        <f>G675</f>
        <v>1</v>
      </c>
    </row>
    <row r="676" spans="1:8">
      <c r="A676" s="17">
        <f>MAX($A$4:A675)+1</f>
        <v>187</v>
      </c>
      <c r="B676" s="19" t="s">
        <v>1143</v>
      </c>
      <c r="C676" s="17" t="s">
        <v>1144</v>
      </c>
      <c r="D676" s="17" t="s">
        <v>476</v>
      </c>
      <c r="E676" s="17" t="s">
        <v>13</v>
      </c>
      <c r="F676" s="17" t="s">
        <v>1145</v>
      </c>
      <c r="G676" s="23">
        <v>0.4</v>
      </c>
      <c r="H676" s="23">
        <f>SUM(G676:G679)</f>
        <v>1.72</v>
      </c>
    </row>
    <row r="677" spans="1:8">
      <c r="A677" s="17"/>
      <c r="B677" s="19" t="s">
        <v>1143</v>
      </c>
      <c r="C677" s="17" t="s">
        <v>1144</v>
      </c>
      <c r="D677" s="17"/>
      <c r="E677" s="17"/>
      <c r="F677" s="17" t="s">
        <v>1146</v>
      </c>
      <c r="G677" s="23">
        <v>0.4</v>
      </c>
      <c r="H677" s="23"/>
    </row>
    <row r="678" spans="1:8">
      <c r="A678" s="17"/>
      <c r="B678" s="19" t="s">
        <v>1143</v>
      </c>
      <c r="C678" s="17" t="s">
        <v>1144</v>
      </c>
      <c r="D678" s="17"/>
      <c r="E678" s="17"/>
      <c r="F678" s="17" t="s">
        <v>1147</v>
      </c>
      <c r="G678" s="23">
        <v>0.46</v>
      </c>
      <c r="H678" s="23"/>
    </row>
    <row r="679" spans="1:8">
      <c r="A679" s="17"/>
      <c r="B679" s="19" t="s">
        <v>1143</v>
      </c>
      <c r="C679" s="17" t="s">
        <v>1144</v>
      </c>
      <c r="D679" s="17"/>
      <c r="E679" s="17"/>
      <c r="F679" s="17" t="s">
        <v>1148</v>
      </c>
      <c r="G679" s="23">
        <v>0.46</v>
      </c>
      <c r="H679" s="23"/>
    </row>
    <row r="680" spans="1:8">
      <c r="A680" s="17">
        <f>MAX($A$4:A679)+1</f>
        <v>188</v>
      </c>
      <c r="B680" s="19" t="s">
        <v>1149</v>
      </c>
      <c r="C680" s="17" t="s">
        <v>1150</v>
      </c>
      <c r="D680" s="17" t="s">
        <v>56</v>
      </c>
      <c r="E680" s="17" t="s">
        <v>33</v>
      </c>
      <c r="F680" s="17" t="s">
        <v>1151</v>
      </c>
      <c r="G680" s="23">
        <v>1.44</v>
      </c>
      <c r="H680" s="23">
        <f>G680+G681</f>
        <v>2.44</v>
      </c>
    </row>
    <row r="681" spans="1:8">
      <c r="A681" s="17"/>
      <c r="B681" s="19" t="s">
        <v>1149</v>
      </c>
      <c r="C681" s="17" t="s">
        <v>1150</v>
      </c>
      <c r="D681" s="17"/>
      <c r="E681" s="17"/>
      <c r="F681" s="17" t="s">
        <v>1152</v>
      </c>
      <c r="G681" s="23">
        <v>1</v>
      </c>
      <c r="H681" s="23"/>
    </row>
    <row r="682" ht="44" customHeight="true" spans="1:8">
      <c r="A682" s="17">
        <f>MAX($A$4:A681)+1</f>
        <v>189</v>
      </c>
      <c r="B682" s="18" t="s">
        <v>1153</v>
      </c>
      <c r="C682" s="17" t="s">
        <v>1154</v>
      </c>
      <c r="D682" s="26" t="s">
        <v>171</v>
      </c>
      <c r="E682" s="26" t="s">
        <v>62</v>
      </c>
      <c r="F682" s="17" t="s">
        <v>1155</v>
      </c>
      <c r="G682" s="23">
        <v>0.15</v>
      </c>
      <c r="H682" s="23">
        <v>0.15</v>
      </c>
    </row>
    <row r="683" spans="1:8">
      <c r="A683" s="17">
        <f>MAX($A$4:A682)+1</f>
        <v>190</v>
      </c>
      <c r="B683" s="19" t="s">
        <v>1156</v>
      </c>
      <c r="C683" s="17" t="s">
        <v>1157</v>
      </c>
      <c r="D683" s="17" t="s">
        <v>120</v>
      </c>
      <c r="E683" s="17" t="s">
        <v>18</v>
      </c>
      <c r="F683" s="17" t="s">
        <v>1158</v>
      </c>
      <c r="G683" s="23">
        <v>1</v>
      </c>
      <c r="H683" s="23">
        <f>G683+G684</f>
        <v>2</v>
      </c>
    </row>
    <row r="684" spans="1:8">
      <c r="A684" s="17"/>
      <c r="B684" s="19" t="s">
        <v>1156</v>
      </c>
      <c r="C684" s="17" t="s">
        <v>1157</v>
      </c>
      <c r="D684" s="17"/>
      <c r="E684" s="17"/>
      <c r="F684" s="17" t="s">
        <v>1159</v>
      </c>
      <c r="G684" s="23">
        <v>1</v>
      </c>
      <c r="H684" s="23"/>
    </row>
    <row r="685" ht="31.5" spans="1:8">
      <c r="A685" s="17">
        <f>MAX($A$4:A684)+1</f>
        <v>191</v>
      </c>
      <c r="B685" s="19" t="s">
        <v>1160</v>
      </c>
      <c r="C685" s="17" t="s">
        <v>1161</v>
      </c>
      <c r="D685" s="17" t="s">
        <v>56</v>
      </c>
      <c r="E685" s="17" t="s">
        <v>13</v>
      </c>
      <c r="F685" s="17" t="s">
        <v>1162</v>
      </c>
      <c r="G685" s="23">
        <v>1</v>
      </c>
      <c r="H685" s="23">
        <f>G685</f>
        <v>1</v>
      </c>
    </row>
    <row r="686" s="3" customFormat="true" ht="34" customHeight="true" spans="1:8">
      <c r="A686" s="27" t="s">
        <v>1163</v>
      </c>
      <c r="B686" s="28"/>
      <c r="C686" s="28"/>
      <c r="D686" s="28"/>
      <c r="E686" s="28"/>
      <c r="F686" s="29"/>
      <c r="G686" s="30">
        <f>SUM(G5:G685)</f>
        <v>386.829999999999</v>
      </c>
      <c r="H686" s="30">
        <f>SUM(H5:H685)</f>
        <v>386.83</v>
      </c>
    </row>
    <row r="689" spans="3:8">
      <c r="C689" s="4"/>
      <c r="H689" s="31"/>
    </row>
  </sheetData>
  <autoFilter ref="A4:H686">
    <extLst/>
  </autoFilter>
  <mergeCells count="903">
    <mergeCell ref="A1:B1"/>
    <mergeCell ref="A2:H2"/>
    <mergeCell ref="A686:F686"/>
    <mergeCell ref="A6:A9"/>
    <mergeCell ref="A10:A13"/>
    <mergeCell ref="A14:A17"/>
    <mergeCell ref="A18:A19"/>
    <mergeCell ref="A20:A22"/>
    <mergeCell ref="A23:A24"/>
    <mergeCell ref="A25:A26"/>
    <mergeCell ref="A28:A29"/>
    <mergeCell ref="A30:A33"/>
    <mergeCell ref="A34:A35"/>
    <mergeCell ref="A36:A38"/>
    <mergeCell ref="A39:A41"/>
    <mergeCell ref="A42:A46"/>
    <mergeCell ref="A48:A49"/>
    <mergeCell ref="A51:A55"/>
    <mergeCell ref="A56:A59"/>
    <mergeCell ref="A60:A61"/>
    <mergeCell ref="A62:A67"/>
    <mergeCell ref="A68:A71"/>
    <mergeCell ref="A73:A76"/>
    <mergeCell ref="A77:A82"/>
    <mergeCell ref="A83:A85"/>
    <mergeCell ref="A86:A93"/>
    <mergeCell ref="A94:A95"/>
    <mergeCell ref="A96:A100"/>
    <mergeCell ref="A102:A104"/>
    <mergeCell ref="A105:A106"/>
    <mergeCell ref="A108:A114"/>
    <mergeCell ref="A115:A124"/>
    <mergeCell ref="A127:A129"/>
    <mergeCell ref="A130:A135"/>
    <mergeCell ref="A136:A142"/>
    <mergeCell ref="A143:A147"/>
    <mergeCell ref="A148:A153"/>
    <mergeCell ref="A154:A155"/>
    <mergeCell ref="A156:A157"/>
    <mergeCell ref="A158:A160"/>
    <mergeCell ref="A161:A169"/>
    <mergeCell ref="A170:A173"/>
    <mergeCell ref="A174:A175"/>
    <mergeCell ref="A176:A179"/>
    <mergeCell ref="A180:A185"/>
    <mergeCell ref="A186:A188"/>
    <mergeCell ref="A189:A191"/>
    <mergeCell ref="A193:A194"/>
    <mergeCell ref="A196:A204"/>
    <mergeCell ref="A205:A208"/>
    <mergeCell ref="A209:A211"/>
    <mergeCell ref="A213:A216"/>
    <mergeCell ref="A217:A225"/>
    <mergeCell ref="A226:A227"/>
    <mergeCell ref="A228:A233"/>
    <mergeCell ref="A234:A238"/>
    <mergeCell ref="A240:A245"/>
    <mergeCell ref="A246:A247"/>
    <mergeCell ref="A249:A251"/>
    <mergeCell ref="A253:A254"/>
    <mergeCell ref="A255:A258"/>
    <mergeCell ref="A259:A261"/>
    <mergeCell ref="A262:A263"/>
    <mergeCell ref="A264:A269"/>
    <mergeCell ref="A270:A272"/>
    <mergeCell ref="A273:A277"/>
    <mergeCell ref="A278:A281"/>
    <mergeCell ref="A282:A284"/>
    <mergeCell ref="A285:A293"/>
    <mergeCell ref="A294:A298"/>
    <mergeCell ref="A300:A302"/>
    <mergeCell ref="A303:A307"/>
    <mergeCell ref="A308:A312"/>
    <mergeCell ref="A314:A315"/>
    <mergeCell ref="A316:A319"/>
    <mergeCell ref="A320:A325"/>
    <mergeCell ref="A326:A332"/>
    <mergeCell ref="A333:A340"/>
    <mergeCell ref="A341:A345"/>
    <mergeCell ref="A346:A347"/>
    <mergeCell ref="A348:A356"/>
    <mergeCell ref="A357:A362"/>
    <mergeCell ref="A364:A365"/>
    <mergeCell ref="A366:A367"/>
    <mergeCell ref="A368:A369"/>
    <mergeCell ref="A370:A378"/>
    <mergeCell ref="A379:A387"/>
    <mergeCell ref="A388:A389"/>
    <mergeCell ref="A390:A391"/>
    <mergeCell ref="A392:A395"/>
    <mergeCell ref="A396:A399"/>
    <mergeCell ref="A400:A404"/>
    <mergeCell ref="A405:A406"/>
    <mergeCell ref="A407:A408"/>
    <mergeCell ref="A409:A415"/>
    <mergeCell ref="A416:A420"/>
    <mergeCell ref="A421:A422"/>
    <mergeCell ref="A423:A424"/>
    <mergeCell ref="A425:A432"/>
    <mergeCell ref="A433:A435"/>
    <mergeCell ref="A436:A437"/>
    <mergeCell ref="A439:A442"/>
    <mergeCell ref="A443:A446"/>
    <mergeCell ref="A448:A453"/>
    <mergeCell ref="A454:A462"/>
    <mergeCell ref="A463:A468"/>
    <mergeCell ref="A469:A475"/>
    <mergeCell ref="A476:A484"/>
    <mergeCell ref="A486:A487"/>
    <mergeCell ref="A489:A490"/>
    <mergeCell ref="A492:A495"/>
    <mergeCell ref="A496:A498"/>
    <mergeCell ref="A499:A501"/>
    <mergeCell ref="A502:A507"/>
    <mergeCell ref="A508:A511"/>
    <mergeCell ref="A512:A514"/>
    <mergeCell ref="A515:A517"/>
    <mergeCell ref="A518:A519"/>
    <mergeCell ref="A521:A524"/>
    <mergeCell ref="A525:A531"/>
    <mergeCell ref="A533:A537"/>
    <mergeCell ref="A538:A540"/>
    <mergeCell ref="A543:A548"/>
    <mergeCell ref="A549:A553"/>
    <mergeCell ref="A554:A562"/>
    <mergeCell ref="A563:A567"/>
    <mergeCell ref="A568:A573"/>
    <mergeCell ref="A574:A576"/>
    <mergeCell ref="A577:A585"/>
    <mergeCell ref="A586:A591"/>
    <mergeCell ref="A592:A597"/>
    <mergeCell ref="A598:A602"/>
    <mergeCell ref="A604:A607"/>
    <mergeCell ref="A609:A611"/>
    <mergeCell ref="A614:A615"/>
    <mergeCell ref="A616:A617"/>
    <mergeCell ref="A618:A620"/>
    <mergeCell ref="A622:A623"/>
    <mergeCell ref="A624:A626"/>
    <mergeCell ref="A627:A631"/>
    <mergeCell ref="A633:A641"/>
    <mergeCell ref="A642:A643"/>
    <mergeCell ref="A644:A645"/>
    <mergeCell ref="A646:A651"/>
    <mergeCell ref="A653:A655"/>
    <mergeCell ref="A658:A661"/>
    <mergeCell ref="A662:A664"/>
    <mergeCell ref="A665:A666"/>
    <mergeCell ref="A667:A669"/>
    <mergeCell ref="A671:A673"/>
    <mergeCell ref="A676:A679"/>
    <mergeCell ref="A680:A681"/>
    <mergeCell ref="A683:A684"/>
    <mergeCell ref="B6:B9"/>
    <mergeCell ref="B10:B13"/>
    <mergeCell ref="B14:B17"/>
    <mergeCell ref="B18:B19"/>
    <mergeCell ref="B20:B22"/>
    <mergeCell ref="B23:B24"/>
    <mergeCell ref="B25:B26"/>
    <mergeCell ref="B28:B29"/>
    <mergeCell ref="B30:B33"/>
    <mergeCell ref="B34:B35"/>
    <mergeCell ref="B36:B38"/>
    <mergeCell ref="B39:B41"/>
    <mergeCell ref="B42:B46"/>
    <mergeCell ref="B48:B49"/>
    <mergeCell ref="B51:B55"/>
    <mergeCell ref="B56:B59"/>
    <mergeCell ref="B60:B61"/>
    <mergeCell ref="B62:B67"/>
    <mergeCell ref="B68:B71"/>
    <mergeCell ref="B73:B76"/>
    <mergeCell ref="B77:B82"/>
    <mergeCell ref="B83:B85"/>
    <mergeCell ref="B86:B93"/>
    <mergeCell ref="B94:B95"/>
    <mergeCell ref="B96:B100"/>
    <mergeCell ref="B102:B104"/>
    <mergeCell ref="B105:B106"/>
    <mergeCell ref="B108:B114"/>
    <mergeCell ref="B115:B124"/>
    <mergeCell ref="B127:B129"/>
    <mergeCell ref="B130:B135"/>
    <mergeCell ref="B136:B142"/>
    <mergeCell ref="B143:B147"/>
    <mergeCell ref="B148:B153"/>
    <mergeCell ref="B154:B155"/>
    <mergeCell ref="B156:B157"/>
    <mergeCell ref="B158:B160"/>
    <mergeCell ref="B161:B169"/>
    <mergeCell ref="B170:B173"/>
    <mergeCell ref="B174:B175"/>
    <mergeCell ref="B176:B179"/>
    <mergeCell ref="B180:B185"/>
    <mergeCell ref="B186:B188"/>
    <mergeCell ref="B189:B191"/>
    <mergeCell ref="B193:B194"/>
    <mergeCell ref="B196:B204"/>
    <mergeCell ref="B205:B208"/>
    <mergeCell ref="B209:B211"/>
    <mergeCell ref="B213:B216"/>
    <mergeCell ref="B217:B225"/>
    <mergeCell ref="B226:B227"/>
    <mergeCell ref="B228:B233"/>
    <mergeCell ref="B234:B238"/>
    <mergeCell ref="B240:B245"/>
    <mergeCell ref="B246:B247"/>
    <mergeCell ref="B249:B251"/>
    <mergeCell ref="B253:B254"/>
    <mergeCell ref="B255:B258"/>
    <mergeCell ref="B259:B261"/>
    <mergeCell ref="B262:B263"/>
    <mergeCell ref="B264:B269"/>
    <mergeCell ref="B270:B272"/>
    <mergeCell ref="B273:B277"/>
    <mergeCell ref="B278:B281"/>
    <mergeCell ref="B282:B284"/>
    <mergeCell ref="B285:B293"/>
    <mergeCell ref="B294:B298"/>
    <mergeCell ref="B300:B302"/>
    <mergeCell ref="B303:B307"/>
    <mergeCell ref="B308:B312"/>
    <mergeCell ref="B314:B315"/>
    <mergeCell ref="B316:B319"/>
    <mergeCell ref="B320:B325"/>
    <mergeCell ref="B326:B332"/>
    <mergeCell ref="B333:B340"/>
    <mergeCell ref="B341:B345"/>
    <mergeCell ref="B346:B347"/>
    <mergeCell ref="B348:B356"/>
    <mergeCell ref="B357:B362"/>
    <mergeCell ref="B364:B365"/>
    <mergeCell ref="B366:B367"/>
    <mergeCell ref="B368:B369"/>
    <mergeCell ref="B370:B378"/>
    <mergeCell ref="B379:B387"/>
    <mergeCell ref="B388:B389"/>
    <mergeCell ref="B390:B391"/>
    <mergeCell ref="B392:B395"/>
    <mergeCell ref="B396:B399"/>
    <mergeCell ref="B400:B404"/>
    <mergeCell ref="B405:B406"/>
    <mergeCell ref="B407:B408"/>
    <mergeCell ref="B409:B415"/>
    <mergeCell ref="B416:B420"/>
    <mergeCell ref="B421:B422"/>
    <mergeCell ref="B423:B424"/>
    <mergeCell ref="B425:B432"/>
    <mergeCell ref="B433:B435"/>
    <mergeCell ref="B436:B437"/>
    <mergeCell ref="B439:B442"/>
    <mergeCell ref="B443:B446"/>
    <mergeCell ref="B448:B453"/>
    <mergeCell ref="B454:B462"/>
    <mergeCell ref="B463:B468"/>
    <mergeCell ref="B469:B475"/>
    <mergeCell ref="B476:B484"/>
    <mergeCell ref="B486:B487"/>
    <mergeCell ref="B489:B490"/>
    <mergeCell ref="B492:B495"/>
    <mergeCell ref="B496:B498"/>
    <mergeCell ref="B499:B501"/>
    <mergeCell ref="B502:B507"/>
    <mergeCell ref="B508:B511"/>
    <mergeCell ref="B512:B514"/>
    <mergeCell ref="B515:B517"/>
    <mergeCell ref="B518:B519"/>
    <mergeCell ref="B521:B524"/>
    <mergeCell ref="B525:B531"/>
    <mergeCell ref="B533:B537"/>
    <mergeCell ref="B538:B540"/>
    <mergeCell ref="B543:B548"/>
    <mergeCell ref="B549:B553"/>
    <mergeCell ref="B554:B562"/>
    <mergeCell ref="B563:B567"/>
    <mergeCell ref="B568:B573"/>
    <mergeCell ref="B574:B576"/>
    <mergeCell ref="B577:B585"/>
    <mergeCell ref="B586:B591"/>
    <mergeCell ref="B592:B597"/>
    <mergeCell ref="B598:B602"/>
    <mergeCell ref="B604:B607"/>
    <mergeCell ref="B609:B611"/>
    <mergeCell ref="B614:B615"/>
    <mergeCell ref="B616:B617"/>
    <mergeCell ref="B618:B620"/>
    <mergeCell ref="B622:B623"/>
    <mergeCell ref="B624:B626"/>
    <mergeCell ref="B627:B631"/>
    <mergeCell ref="B633:B641"/>
    <mergeCell ref="B642:B643"/>
    <mergeCell ref="B644:B645"/>
    <mergeCell ref="B646:B651"/>
    <mergeCell ref="B653:B655"/>
    <mergeCell ref="B658:B661"/>
    <mergeCell ref="B662:B664"/>
    <mergeCell ref="B665:B666"/>
    <mergeCell ref="B667:B669"/>
    <mergeCell ref="B671:B673"/>
    <mergeCell ref="B676:B679"/>
    <mergeCell ref="B680:B681"/>
    <mergeCell ref="B683:B684"/>
    <mergeCell ref="C6:C9"/>
    <mergeCell ref="C10:C13"/>
    <mergeCell ref="C14:C17"/>
    <mergeCell ref="C18:C19"/>
    <mergeCell ref="C20:C22"/>
    <mergeCell ref="C23:C24"/>
    <mergeCell ref="C25:C26"/>
    <mergeCell ref="C28:C29"/>
    <mergeCell ref="C30:C33"/>
    <mergeCell ref="C34:C35"/>
    <mergeCell ref="C36:C38"/>
    <mergeCell ref="C39:C41"/>
    <mergeCell ref="C42:C46"/>
    <mergeCell ref="C48:C49"/>
    <mergeCell ref="C51:C55"/>
    <mergeCell ref="C56:C59"/>
    <mergeCell ref="C60:C61"/>
    <mergeCell ref="C62:C67"/>
    <mergeCell ref="C68:C71"/>
    <mergeCell ref="C73:C76"/>
    <mergeCell ref="C77:C82"/>
    <mergeCell ref="C83:C85"/>
    <mergeCell ref="C86:C93"/>
    <mergeCell ref="C94:C95"/>
    <mergeCell ref="C96:C100"/>
    <mergeCell ref="C102:C104"/>
    <mergeCell ref="C105:C106"/>
    <mergeCell ref="C108:C114"/>
    <mergeCell ref="C115:C124"/>
    <mergeCell ref="C127:C129"/>
    <mergeCell ref="C130:C135"/>
    <mergeCell ref="C136:C142"/>
    <mergeCell ref="C143:C147"/>
    <mergeCell ref="C148:C153"/>
    <mergeCell ref="C154:C155"/>
    <mergeCell ref="C156:C157"/>
    <mergeCell ref="C158:C160"/>
    <mergeCell ref="C161:C169"/>
    <mergeCell ref="C170:C173"/>
    <mergeCell ref="C174:C175"/>
    <mergeCell ref="C176:C179"/>
    <mergeCell ref="C180:C185"/>
    <mergeCell ref="C186:C188"/>
    <mergeCell ref="C189:C191"/>
    <mergeCell ref="C193:C194"/>
    <mergeCell ref="C196:C204"/>
    <mergeCell ref="C205:C208"/>
    <mergeCell ref="C209:C211"/>
    <mergeCell ref="C213:C216"/>
    <mergeCell ref="C217:C225"/>
    <mergeCell ref="C226:C227"/>
    <mergeCell ref="C228:C233"/>
    <mergeCell ref="C234:C238"/>
    <mergeCell ref="C240:C245"/>
    <mergeCell ref="C246:C247"/>
    <mergeCell ref="C249:C251"/>
    <mergeCell ref="C253:C254"/>
    <mergeCell ref="C255:C258"/>
    <mergeCell ref="C259:C261"/>
    <mergeCell ref="C262:C263"/>
    <mergeCell ref="C264:C269"/>
    <mergeCell ref="C270:C272"/>
    <mergeCell ref="C273:C277"/>
    <mergeCell ref="C278:C281"/>
    <mergeCell ref="C282:C284"/>
    <mergeCell ref="C285:C293"/>
    <mergeCell ref="C294:C298"/>
    <mergeCell ref="C300:C302"/>
    <mergeCell ref="C303:C307"/>
    <mergeCell ref="C308:C312"/>
    <mergeCell ref="C314:C315"/>
    <mergeCell ref="C316:C319"/>
    <mergeCell ref="C320:C325"/>
    <mergeCell ref="C326:C332"/>
    <mergeCell ref="C333:C340"/>
    <mergeCell ref="C341:C345"/>
    <mergeCell ref="C346:C347"/>
    <mergeCell ref="C348:C356"/>
    <mergeCell ref="C357:C362"/>
    <mergeCell ref="C364:C365"/>
    <mergeCell ref="C366:C367"/>
    <mergeCell ref="C368:C369"/>
    <mergeCell ref="C370:C378"/>
    <mergeCell ref="C379:C387"/>
    <mergeCell ref="C388:C389"/>
    <mergeCell ref="C390:C391"/>
    <mergeCell ref="C392:C395"/>
    <mergeCell ref="C396:C399"/>
    <mergeCell ref="C400:C404"/>
    <mergeCell ref="C405:C406"/>
    <mergeCell ref="C407:C408"/>
    <mergeCell ref="C409:C415"/>
    <mergeCell ref="C416:C420"/>
    <mergeCell ref="C421:C422"/>
    <mergeCell ref="C423:C424"/>
    <mergeCell ref="C425:C432"/>
    <mergeCell ref="C433:C435"/>
    <mergeCell ref="C436:C437"/>
    <mergeCell ref="C439:C442"/>
    <mergeCell ref="C443:C446"/>
    <mergeCell ref="C448:C453"/>
    <mergeCell ref="C454:C462"/>
    <mergeCell ref="C463:C468"/>
    <mergeCell ref="C469:C475"/>
    <mergeCell ref="C476:C484"/>
    <mergeCell ref="C486:C487"/>
    <mergeCell ref="C489:C490"/>
    <mergeCell ref="C492:C495"/>
    <mergeCell ref="C496:C498"/>
    <mergeCell ref="C499:C501"/>
    <mergeCell ref="C502:C507"/>
    <mergeCell ref="C508:C511"/>
    <mergeCell ref="C512:C514"/>
    <mergeCell ref="C515:C517"/>
    <mergeCell ref="C518:C519"/>
    <mergeCell ref="C521:C524"/>
    <mergeCell ref="C525:C531"/>
    <mergeCell ref="C533:C537"/>
    <mergeCell ref="C538:C540"/>
    <mergeCell ref="C543:C548"/>
    <mergeCell ref="C549:C553"/>
    <mergeCell ref="C554:C562"/>
    <mergeCell ref="C563:C567"/>
    <mergeCell ref="C568:C573"/>
    <mergeCell ref="C574:C576"/>
    <mergeCell ref="C577:C585"/>
    <mergeCell ref="C586:C591"/>
    <mergeCell ref="C592:C597"/>
    <mergeCell ref="C598:C602"/>
    <mergeCell ref="C604:C607"/>
    <mergeCell ref="C609:C611"/>
    <mergeCell ref="C614:C615"/>
    <mergeCell ref="C616:C617"/>
    <mergeCell ref="C618:C620"/>
    <mergeCell ref="C622:C623"/>
    <mergeCell ref="C624:C626"/>
    <mergeCell ref="C627:C631"/>
    <mergeCell ref="C633:C641"/>
    <mergeCell ref="C642:C643"/>
    <mergeCell ref="C644:C645"/>
    <mergeCell ref="C646:C651"/>
    <mergeCell ref="C653:C655"/>
    <mergeCell ref="C658:C661"/>
    <mergeCell ref="C662:C664"/>
    <mergeCell ref="C665:C666"/>
    <mergeCell ref="C667:C669"/>
    <mergeCell ref="C671:C673"/>
    <mergeCell ref="C676:C679"/>
    <mergeCell ref="C680:C681"/>
    <mergeCell ref="C683:C684"/>
    <mergeCell ref="D6:D9"/>
    <mergeCell ref="D10:D13"/>
    <mergeCell ref="D14:D17"/>
    <mergeCell ref="D18:D19"/>
    <mergeCell ref="D20:D22"/>
    <mergeCell ref="D23:D24"/>
    <mergeCell ref="D25:D26"/>
    <mergeCell ref="D28:D29"/>
    <mergeCell ref="D30:D33"/>
    <mergeCell ref="D34:D35"/>
    <mergeCell ref="D36:D38"/>
    <mergeCell ref="D39:D41"/>
    <mergeCell ref="D42:D46"/>
    <mergeCell ref="D48:D49"/>
    <mergeCell ref="D51:D55"/>
    <mergeCell ref="D56:D59"/>
    <mergeCell ref="D60:D61"/>
    <mergeCell ref="D62:D67"/>
    <mergeCell ref="D68:D71"/>
    <mergeCell ref="D73:D76"/>
    <mergeCell ref="D77:D82"/>
    <mergeCell ref="D83:D85"/>
    <mergeCell ref="D86:D93"/>
    <mergeCell ref="D94:D95"/>
    <mergeCell ref="D96:D100"/>
    <mergeCell ref="D102:D104"/>
    <mergeCell ref="D105:D106"/>
    <mergeCell ref="D108:D114"/>
    <mergeCell ref="D115:D124"/>
    <mergeCell ref="D127:D129"/>
    <mergeCell ref="D130:D135"/>
    <mergeCell ref="D136:D142"/>
    <mergeCell ref="D143:D147"/>
    <mergeCell ref="D148:D153"/>
    <mergeCell ref="D154:D155"/>
    <mergeCell ref="D156:D157"/>
    <mergeCell ref="D158:D160"/>
    <mergeCell ref="D161:D169"/>
    <mergeCell ref="D170:D173"/>
    <mergeCell ref="D174:D175"/>
    <mergeCell ref="D176:D179"/>
    <mergeCell ref="D180:D185"/>
    <mergeCell ref="D186:D188"/>
    <mergeCell ref="D189:D191"/>
    <mergeCell ref="D193:D194"/>
    <mergeCell ref="D196:D204"/>
    <mergeCell ref="D205:D208"/>
    <mergeCell ref="D209:D211"/>
    <mergeCell ref="D213:D216"/>
    <mergeCell ref="D217:D225"/>
    <mergeCell ref="D226:D227"/>
    <mergeCell ref="D228:D233"/>
    <mergeCell ref="D234:D238"/>
    <mergeCell ref="D240:D245"/>
    <mergeCell ref="D246:D247"/>
    <mergeCell ref="D249:D251"/>
    <mergeCell ref="D253:D254"/>
    <mergeCell ref="D255:D258"/>
    <mergeCell ref="D259:D261"/>
    <mergeCell ref="D262:D263"/>
    <mergeCell ref="D264:D269"/>
    <mergeCell ref="D270:D272"/>
    <mergeCell ref="D273:D277"/>
    <mergeCell ref="D278:D281"/>
    <mergeCell ref="D282:D284"/>
    <mergeCell ref="D285:D293"/>
    <mergeCell ref="D294:D298"/>
    <mergeCell ref="D300:D302"/>
    <mergeCell ref="D303:D307"/>
    <mergeCell ref="D308:D312"/>
    <mergeCell ref="D314:D315"/>
    <mergeCell ref="D316:D319"/>
    <mergeCell ref="D320:D325"/>
    <mergeCell ref="D326:D332"/>
    <mergeCell ref="D333:D340"/>
    <mergeCell ref="D341:D345"/>
    <mergeCell ref="D346:D347"/>
    <mergeCell ref="D348:D356"/>
    <mergeCell ref="D357:D362"/>
    <mergeCell ref="D364:D365"/>
    <mergeCell ref="D366:D367"/>
    <mergeCell ref="D368:D369"/>
    <mergeCell ref="D370:D378"/>
    <mergeCell ref="D379:D387"/>
    <mergeCell ref="D388:D389"/>
    <mergeCell ref="D390:D391"/>
    <mergeCell ref="D392:D395"/>
    <mergeCell ref="D396:D399"/>
    <mergeCell ref="D400:D404"/>
    <mergeCell ref="D405:D406"/>
    <mergeCell ref="D407:D408"/>
    <mergeCell ref="D409:D415"/>
    <mergeCell ref="D416:D420"/>
    <mergeCell ref="D421:D422"/>
    <mergeCell ref="D423:D424"/>
    <mergeCell ref="D425:D432"/>
    <mergeCell ref="D433:D435"/>
    <mergeCell ref="D436:D437"/>
    <mergeCell ref="D439:D442"/>
    <mergeCell ref="D443:D446"/>
    <mergeCell ref="D448:D453"/>
    <mergeCell ref="D454:D462"/>
    <mergeCell ref="D463:D468"/>
    <mergeCell ref="D469:D475"/>
    <mergeCell ref="D476:D484"/>
    <mergeCell ref="D486:D487"/>
    <mergeCell ref="D489:D490"/>
    <mergeCell ref="D492:D495"/>
    <mergeCell ref="D496:D498"/>
    <mergeCell ref="D499:D501"/>
    <mergeCell ref="D502:D507"/>
    <mergeCell ref="D508:D511"/>
    <mergeCell ref="D512:D514"/>
    <mergeCell ref="D515:D517"/>
    <mergeCell ref="D518:D519"/>
    <mergeCell ref="D521:D524"/>
    <mergeCell ref="D525:D531"/>
    <mergeCell ref="D533:D537"/>
    <mergeCell ref="D538:D540"/>
    <mergeCell ref="D543:D548"/>
    <mergeCell ref="D549:D553"/>
    <mergeCell ref="D554:D562"/>
    <mergeCell ref="D563:D567"/>
    <mergeCell ref="D568:D573"/>
    <mergeCell ref="D574:D576"/>
    <mergeCell ref="D577:D585"/>
    <mergeCell ref="D586:D591"/>
    <mergeCell ref="D592:D597"/>
    <mergeCell ref="D598:D602"/>
    <mergeCell ref="D604:D607"/>
    <mergeCell ref="D609:D611"/>
    <mergeCell ref="D614:D615"/>
    <mergeCell ref="D616:D617"/>
    <mergeCell ref="D618:D620"/>
    <mergeCell ref="D622:D623"/>
    <mergeCell ref="D624:D626"/>
    <mergeCell ref="D627:D631"/>
    <mergeCell ref="D633:D641"/>
    <mergeCell ref="D642:D643"/>
    <mergeCell ref="D644:D645"/>
    <mergeCell ref="D646:D651"/>
    <mergeCell ref="D653:D655"/>
    <mergeCell ref="D658:D661"/>
    <mergeCell ref="D662:D664"/>
    <mergeCell ref="D665:D666"/>
    <mergeCell ref="D667:D669"/>
    <mergeCell ref="D671:D673"/>
    <mergeCell ref="D676:D679"/>
    <mergeCell ref="D680:D681"/>
    <mergeCell ref="D683:D684"/>
    <mergeCell ref="E6:E9"/>
    <mergeCell ref="E10:E13"/>
    <mergeCell ref="E14:E17"/>
    <mergeCell ref="E18:E19"/>
    <mergeCell ref="E20:E22"/>
    <mergeCell ref="E23:E24"/>
    <mergeCell ref="E25:E26"/>
    <mergeCell ref="E28:E29"/>
    <mergeCell ref="E30:E33"/>
    <mergeCell ref="E34:E35"/>
    <mergeCell ref="E36:E38"/>
    <mergeCell ref="E39:E41"/>
    <mergeCell ref="E42:E46"/>
    <mergeCell ref="E48:E49"/>
    <mergeCell ref="E51:E55"/>
    <mergeCell ref="E56:E59"/>
    <mergeCell ref="E60:E61"/>
    <mergeCell ref="E62:E67"/>
    <mergeCell ref="E68:E71"/>
    <mergeCell ref="E73:E76"/>
    <mergeCell ref="E77:E82"/>
    <mergeCell ref="E83:E85"/>
    <mergeCell ref="E86:E93"/>
    <mergeCell ref="E94:E95"/>
    <mergeCell ref="E96:E100"/>
    <mergeCell ref="E102:E104"/>
    <mergeCell ref="E105:E106"/>
    <mergeCell ref="E108:E114"/>
    <mergeCell ref="E115:E124"/>
    <mergeCell ref="E127:E129"/>
    <mergeCell ref="E130:E135"/>
    <mergeCell ref="E136:E142"/>
    <mergeCell ref="E143:E147"/>
    <mergeCell ref="E148:E153"/>
    <mergeCell ref="E154:E155"/>
    <mergeCell ref="E156:E157"/>
    <mergeCell ref="E158:E160"/>
    <mergeCell ref="E161:E169"/>
    <mergeCell ref="E170:E173"/>
    <mergeCell ref="E174:E175"/>
    <mergeCell ref="E176:E179"/>
    <mergeCell ref="E180:E185"/>
    <mergeCell ref="E186:E188"/>
    <mergeCell ref="E189:E191"/>
    <mergeCell ref="E193:E194"/>
    <mergeCell ref="E196:E204"/>
    <mergeCell ref="E205:E208"/>
    <mergeCell ref="E209:E211"/>
    <mergeCell ref="E213:E216"/>
    <mergeCell ref="E217:E225"/>
    <mergeCell ref="E226:E227"/>
    <mergeCell ref="E228:E233"/>
    <mergeCell ref="E234:E238"/>
    <mergeCell ref="E240:E245"/>
    <mergeCell ref="E246:E247"/>
    <mergeCell ref="E249:E251"/>
    <mergeCell ref="E253:E254"/>
    <mergeCell ref="E255:E258"/>
    <mergeCell ref="E259:E261"/>
    <mergeCell ref="E262:E263"/>
    <mergeCell ref="E264:E269"/>
    <mergeCell ref="E270:E272"/>
    <mergeCell ref="E273:E277"/>
    <mergeCell ref="E278:E281"/>
    <mergeCell ref="E282:E284"/>
    <mergeCell ref="E285:E293"/>
    <mergeCell ref="E294:E298"/>
    <mergeCell ref="E300:E302"/>
    <mergeCell ref="E303:E307"/>
    <mergeCell ref="E308:E312"/>
    <mergeCell ref="E314:E315"/>
    <mergeCell ref="E316:E319"/>
    <mergeCell ref="E320:E325"/>
    <mergeCell ref="E326:E332"/>
    <mergeCell ref="E333:E340"/>
    <mergeCell ref="E341:E345"/>
    <mergeCell ref="E346:E347"/>
    <mergeCell ref="E348:E356"/>
    <mergeCell ref="E357:E362"/>
    <mergeCell ref="E364:E365"/>
    <mergeCell ref="E366:E367"/>
    <mergeCell ref="E368:E369"/>
    <mergeCell ref="E370:E378"/>
    <mergeCell ref="E379:E387"/>
    <mergeCell ref="E388:E389"/>
    <mergeCell ref="E390:E391"/>
    <mergeCell ref="E392:E395"/>
    <mergeCell ref="E396:E399"/>
    <mergeCell ref="E400:E404"/>
    <mergeCell ref="E405:E406"/>
    <mergeCell ref="E407:E408"/>
    <mergeCell ref="E409:E415"/>
    <mergeCell ref="E416:E420"/>
    <mergeCell ref="E421:E422"/>
    <mergeCell ref="E423:E424"/>
    <mergeCell ref="E425:E432"/>
    <mergeCell ref="E433:E435"/>
    <mergeCell ref="E436:E437"/>
    <mergeCell ref="E439:E442"/>
    <mergeCell ref="E443:E446"/>
    <mergeCell ref="E448:E453"/>
    <mergeCell ref="E454:E462"/>
    <mergeCell ref="E463:E468"/>
    <mergeCell ref="E469:E475"/>
    <mergeCell ref="E476:E484"/>
    <mergeCell ref="E486:E487"/>
    <mergeCell ref="E489:E490"/>
    <mergeCell ref="E492:E495"/>
    <mergeCell ref="E496:E498"/>
    <mergeCell ref="E499:E501"/>
    <mergeCell ref="E502:E507"/>
    <mergeCell ref="E508:E511"/>
    <mergeCell ref="E512:E514"/>
    <mergeCell ref="E515:E517"/>
    <mergeCell ref="E518:E519"/>
    <mergeCell ref="E521:E524"/>
    <mergeCell ref="E525:E531"/>
    <mergeCell ref="E533:E537"/>
    <mergeCell ref="E538:E540"/>
    <mergeCell ref="E543:E548"/>
    <mergeCell ref="E549:E553"/>
    <mergeCell ref="E554:E562"/>
    <mergeCell ref="E563:E567"/>
    <mergeCell ref="E568:E573"/>
    <mergeCell ref="E574:E576"/>
    <mergeCell ref="E577:E585"/>
    <mergeCell ref="E586:E591"/>
    <mergeCell ref="E592:E597"/>
    <mergeCell ref="E598:E602"/>
    <mergeCell ref="E604:E607"/>
    <mergeCell ref="E609:E611"/>
    <mergeCell ref="E614:E615"/>
    <mergeCell ref="E616:E617"/>
    <mergeCell ref="E618:E620"/>
    <mergeCell ref="E622:E623"/>
    <mergeCell ref="E624:E626"/>
    <mergeCell ref="E627:E631"/>
    <mergeCell ref="E633:E641"/>
    <mergeCell ref="E642:E643"/>
    <mergeCell ref="E644:E645"/>
    <mergeCell ref="E646:E651"/>
    <mergeCell ref="E653:E655"/>
    <mergeCell ref="E658:E661"/>
    <mergeCell ref="E662:E664"/>
    <mergeCell ref="E665:E666"/>
    <mergeCell ref="E667:E669"/>
    <mergeCell ref="E671:E673"/>
    <mergeCell ref="E676:E679"/>
    <mergeCell ref="E680:E681"/>
    <mergeCell ref="E683:E684"/>
    <mergeCell ref="H6:H9"/>
    <mergeCell ref="H10:H13"/>
    <mergeCell ref="H14:H17"/>
    <mergeCell ref="H18:H19"/>
    <mergeCell ref="H20:H22"/>
    <mergeCell ref="H23:H24"/>
    <mergeCell ref="H25:H26"/>
    <mergeCell ref="H28:H29"/>
    <mergeCell ref="H30:H33"/>
    <mergeCell ref="H34:H35"/>
    <mergeCell ref="H36:H38"/>
    <mergeCell ref="H39:H41"/>
    <mergeCell ref="H42:H46"/>
    <mergeCell ref="H48:H49"/>
    <mergeCell ref="H51:H55"/>
    <mergeCell ref="H56:H59"/>
    <mergeCell ref="H60:H61"/>
    <mergeCell ref="H62:H67"/>
    <mergeCell ref="H68:H71"/>
    <mergeCell ref="H73:H76"/>
    <mergeCell ref="H77:H82"/>
    <mergeCell ref="H83:H85"/>
    <mergeCell ref="H86:H93"/>
    <mergeCell ref="H94:H95"/>
    <mergeCell ref="H96:H100"/>
    <mergeCell ref="H102:H104"/>
    <mergeCell ref="H105:H106"/>
    <mergeCell ref="H108:H114"/>
    <mergeCell ref="H115:H124"/>
    <mergeCell ref="H127:H129"/>
    <mergeCell ref="H130:H135"/>
    <mergeCell ref="H136:H142"/>
    <mergeCell ref="H143:H147"/>
    <mergeCell ref="H148:H153"/>
    <mergeCell ref="H154:H155"/>
    <mergeCell ref="H156:H157"/>
    <mergeCell ref="H158:H160"/>
    <mergeCell ref="H161:H169"/>
    <mergeCell ref="H170:H173"/>
    <mergeCell ref="H174:H175"/>
    <mergeCell ref="H176:H179"/>
    <mergeCell ref="H180:H185"/>
    <mergeCell ref="H186:H188"/>
    <mergeCell ref="H189:H191"/>
    <mergeCell ref="H193:H194"/>
    <mergeCell ref="H196:H204"/>
    <mergeCell ref="H205:H208"/>
    <mergeCell ref="H209:H211"/>
    <mergeCell ref="H213:H216"/>
    <mergeCell ref="H217:H225"/>
    <mergeCell ref="H226:H227"/>
    <mergeCell ref="H228:H233"/>
    <mergeCell ref="H234:H238"/>
    <mergeCell ref="H240:H245"/>
    <mergeCell ref="H246:H247"/>
    <mergeCell ref="H249:H251"/>
    <mergeCell ref="H253:H254"/>
    <mergeCell ref="H255:H258"/>
    <mergeCell ref="H259:H261"/>
    <mergeCell ref="H262:H263"/>
    <mergeCell ref="H264:H269"/>
    <mergeCell ref="H270:H272"/>
    <mergeCell ref="H273:H277"/>
    <mergeCell ref="H278:H281"/>
    <mergeCell ref="H282:H284"/>
    <mergeCell ref="H285:H293"/>
    <mergeCell ref="H294:H298"/>
    <mergeCell ref="H300:H302"/>
    <mergeCell ref="H303:H307"/>
    <mergeCell ref="H308:H312"/>
    <mergeCell ref="H314:H315"/>
    <mergeCell ref="H316:H319"/>
    <mergeCell ref="H320:H325"/>
    <mergeCell ref="H326:H332"/>
    <mergeCell ref="H333:H340"/>
    <mergeCell ref="H341:H345"/>
    <mergeCell ref="H346:H347"/>
    <mergeCell ref="H348:H356"/>
    <mergeCell ref="H357:H362"/>
    <mergeCell ref="H364:H365"/>
    <mergeCell ref="H366:H367"/>
    <mergeCell ref="H368:H369"/>
    <mergeCell ref="H370:H378"/>
    <mergeCell ref="H379:H387"/>
    <mergeCell ref="H388:H389"/>
    <mergeCell ref="H390:H391"/>
    <mergeCell ref="H392:H395"/>
    <mergeCell ref="H396:H399"/>
    <mergeCell ref="H400:H404"/>
    <mergeCell ref="H405:H406"/>
    <mergeCell ref="H407:H408"/>
    <mergeCell ref="H409:H415"/>
    <mergeCell ref="H416:H420"/>
    <mergeCell ref="H421:H422"/>
    <mergeCell ref="H423:H424"/>
    <mergeCell ref="H425:H432"/>
    <mergeCell ref="H433:H435"/>
    <mergeCell ref="H436:H437"/>
    <mergeCell ref="H439:H442"/>
    <mergeCell ref="H443:H446"/>
    <mergeCell ref="H448:H453"/>
    <mergeCell ref="H454:H462"/>
    <mergeCell ref="H463:H468"/>
    <mergeCell ref="H469:H475"/>
    <mergeCell ref="H476:H484"/>
    <mergeCell ref="H486:H487"/>
    <mergeCell ref="H489:H490"/>
    <mergeCell ref="H492:H495"/>
    <mergeCell ref="H496:H498"/>
    <mergeCell ref="H499:H501"/>
    <mergeCell ref="H502:H507"/>
    <mergeCell ref="H508:H511"/>
    <mergeCell ref="H512:H514"/>
    <mergeCell ref="H515:H517"/>
    <mergeCell ref="H518:H519"/>
    <mergeCell ref="H521:H524"/>
    <mergeCell ref="H525:H531"/>
    <mergeCell ref="H533:H537"/>
    <mergeCell ref="H538:H540"/>
    <mergeCell ref="H543:H548"/>
    <mergeCell ref="H549:H553"/>
    <mergeCell ref="H554:H562"/>
    <mergeCell ref="H563:H567"/>
    <mergeCell ref="H568:H573"/>
    <mergeCell ref="H574:H576"/>
    <mergeCell ref="H577:H585"/>
    <mergeCell ref="H586:H591"/>
    <mergeCell ref="H592:H597"/>
    <mergeCell ref="H598:H602"/>
    <mergeCell ref="H604:H607"/>
    <mergeCell ref="H609:H611"/>
    <mergeCell ref="H614:H615"/>
    <mergeCell ref="H616:H617"/>
    <mergeCell ref="H618:H620"/>
    <mergeCell ref="H622:H623"/>
    <mergeCell ref="H624:H626"/>
    <mergeCell ref="H627:H631"/>
    <mergeCell ref="H633:H641"/>
    <mergeCell ref="H642:H643"/>
    <mergeCell ref="H644:H645"/>
    <mergeCell ref="H646:H651"/>
    <mergeCell ref="H653:H655"/>
    <mergeCell ref="H658:H661"/>
    <mergeCell ref="H662:H664"/>
    <mergeCell ref="H665:H666"/>
    <mergeCell ref="H667:H669"/>
    <mergeCell ref="H671:H673"/>
    <mergeCell ref="H676:H679"/>
    <mergeCell ref="H680:H681"/>
    <mergeCell ref="H683:H684"/>
  </mergeCells>
  <printOptions horizontalCentered="true"/>
  <pageMargins left="0.15748031496063" right="0.15748031496063" top="0.590551181102362" bottom="0.393700787401575" header="0.511811023622047" footer="0.511811023622047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uos</cp:lastModifiedBy>
  <dcterms:created xsi:type="dcterms:W3CDTF">2022-09-26T00:47:00Z</dcterms:created>
  <cp:lastPrinted>2022-10-16T08:40:00Z</cp:lastPrinted>
  <dcterms:modified xsi:type="dcterms:W3CDTF">2022-12-12T15:00:30Z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eadingLayout">
    <vt:bool>true</vt:bool>
  </property>
</Properties>
</file>